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HDL-ZWMC\share\南九州税理士会宮崎県連合会\☆令和7年度使用データ（2025年度）\2025-12-4 締切　全税共全国統一キャンペーン\"/>
    </mc:Choice>
  </mc:AlternateContent>
  <xr:revisionPtr revIDLastSave="0" documentId="13_ncr:1_{7C5F8B7A-02D3-4F1D-8AC3-42848BAC3F6F}" xr6:coauthVersionLast="47" xr6:coauthVersionMax="47" xr10:uidLastSave="{00000000-0000-0000-0000-000000000000}"/>
  <bookViews>
    <workbookView xWindow="-120" yWindow="-120" windowWidth="29040" windowHeight="15720" tabRatio="966" xr2:uid="{00000000-000D-0000-FFFF-FFFF00000000}"/>
  </bookViews>
  <sheets>
    <sheet name="入力にかかる注意点" sheetId="11" r:id="rId1"/>
    <sheet name="VIP入賞者 " sheetId="13" r:id="rId2"/>
    <sheet name="年金" sheetId="4" r:id="rId3"/>
    <sheet name="支社表彰" sheetId="12" r:id="rId4"/>
    <sheet name="機関表彰" sheetId="9" r:id="rId5"/>
    <sheet name="支社長・担当者の招待者名簿" sheetId="6" r:id="rId6"/>
    <sheet name="機関長の招待者名簿" sheetId="10" r:id="rId7"/>
  </sheets>
  <definedNames>
    <definedName name="_xlnm._FilterDatabase" localSheetId="1" hidden="1">'VIP入賞者 '!$B$7:$Q$120</definedName>
    <definedName name="_xlnm.Print_Area" localSheetId="1">'VIP入賞者 '!$B$1:$Q$142</definedName>
    <definedName name="_xlnm.Print_Area" localSheetId="6">機関長の招待者名簿!$A$1:$I$19</definedName>
    <definedName name="_xlnm.Print_Area" localSheetId="4">機関表彰!$B$1:$H$14</definedName>
    <definedName name="_xlnm.Print_Area" localSheetId="5">支社長・担当者の招待者名簿!$B$1:$I$21</definedName>
    <definedName name="_xlnm.Print_Area" localSheetId="3">支社表彰!$B$1:$H$16</definedName>
    <definedName name="_xlnm.Print_Area" localSheetId="2">年金!$A$1:$I$25</definedName>
    <definedName name="_xlnm.Print_Titles" localSheetId="1">'VIP入賞者 '!$1:$4</definedName>
    <definedName name="_xlnm.Print_Titles" localSheetId="4">機関表彰!$1:$5</definedName>
    <definedName name="_xlnm.Print_Titles" localSheetId="5">支社長・担当者の招待者名簿!$1:$7</definedName>
    <definedName name="_xlnm.Print_Titles" localSheetId="3">支社表彰!$1:$5</definedName>
    <definedName name="_xlnm.Print_Titles" localSheetId="2">年金!$1:$5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Q142" i="13" l="1"/>
  <c r="P142" i="13"/>
  <c r="L142" i="13"/>
  <c r="J142" i="13"/>
  <c r="Q141" i="13"/>
  <c r="P141" i="13"/>
  <c r="L141" i="13"/>
  <c r="J141" i="13"/>
  <c r="Q140" i="13"/>
  <c r="P140" i="13"/>
  <c r="L140" i="13"/>
  <c r="J140" i="13"/>
  <c r="Q139" i="13"/>
  <c r="P139" i="13"/>
  <c r="L139" i="13"/>
  <c r="J139" i="13"/>
  <c r="Q138" i="13"/>
  <c r="P138" i="13"/>
  <c r="L138" i="13"/>
  <c r="J138" i="13"/>
  <c r="Q137" i="13"/>
  <c r="P137" i="13"/>
  <c r="L137" i="13"/>
  <c r="J137" i="13"/>
  <c r="Q136" i="13"/>
  <c r="P136" i="13"/>
  <c r="L136" i="13"/>
  <c r="J136" i="13"/>
  <c r="Q135" i="13"/>
  <c r="P135" i="13"/>
  <c r="L135" i="13"/>
  <c r="J135" i="13"/>
  <c r="Q134" i="13"/>
  <c r="P134" i="13"/>
  <c r="L134" i="13"/>
  <c r="J134" i="13"/>
  <c r="Q133" i="13"/>
  <c r="P133" i="13"/>
  <c r="L133" i="13"/>
  <c r="J133" i="13"/>
  <c r="Q132" i="13"/>
  <c r="P132" i="13"/>
  <c r="L132" i="13"/>
  <c r="J132" i="13"/>
  <c r="Q131" i="13"/>
  <c r="P131" i="13"/>
  <c r="L131" i="13"/>
  <c r="J131" i="13"/>
  <c r="Q130" i="13"/>
  <c r="P130" i="13"/>
  <c r="L130" i="13"/>
  <c r="J130" i="13"/>
  <c r="Q129" i="13"/>
  <c r="P129" i="13"/>
  <c r="L129" i="13"/>
  <c r="J129" i="13"/>
  <c r="Q128" i="13"/>
  <c r="P128" i="13"/>
  <c r="L128" i="13"/>
  <c r="J128" i="13"/>
  <c r="Q127" i="13"/>
  <c r="P127" i="13"/>
  <c r="L127" i="13"/>
  <c r="J127" i="13"/>
  <c r="Q126" i="13"/>
  <c r="P126" i="13"/>
  <c r="L126" i="13"/>
  <c r="J126" i="13"/>
  <c r="Q125" i="13"/>
  <c r="P125" i="13"/>
  <c r="L125" i="13"/>
  <c r="J125" i="13"/>
  <c r="Q124" i="13"/>
  <c r="P124" i="13"/>
  <c r="L124" i="13"/>
  <c r="J124" i="13"/>
  <c r="Q123" i="13"/>
  <c r="P123" i="13"/>
  <c r="L123" i="13"/>
  <c r="J123" i="13"/>
  <c r="Q122" i="13"/>
  <c r="P122" i="13"/>
  <c r="L122" i="13"/>
  <c r="J122" i="13"/>
  <c r="Q121" i="13"/>
  <c r="P121" i="13"/>
  <c r="L121" i="13"/>
  <c r="J121" i="13"/>
  <c r="Q120" i="13"/>
  <c r="P120" i="13"/>
  <c r="L120" i="13"/>
  <c r="J120" i="13"/>
  <c r="Q119" i="13"/>
  <c r="P119" i="13"/>
  <c r="L119" i="13"/>
  <c r="J119" i="13"/>
  <c r="Q118" i="13"/>
  <c r="P118" i="13"/>
  <c r="L118" i="13"/>
  <c r="J118" i="13"/>
  <c r="Q117" i="13"/>
  <c r="P117" i="13"/>
  <c r="L117" i="13"/>
  <c r="J117" i="13"/>
  <c r="Q116" i="13"/>
  <c r="P116" i="13"/>
  <c r="L116" i="13"/>
  <c r="J116" i="13"/>
  <c r="Q115" i="13"/>
  <c r="P115" i="13"/>
  <c r="L115" i="13"/>
  <c r="J115" i="13"/>
  <c r="Q114" i="13"/>
  <c r="P114" i="13"/>
  <c r="L114" i="13"/>
  <c r="J114" i="13"/>
  <c r="Q113" i="13"/>
  <c r="P113" i="13"/>
  <c r="L113" i="13"/>
  <c r="J113" i="13"/>
  <c r="Q112" i="13"/>
  <c r="P112" i="13"/>
  <c r="L112" i="13"/>
  <c r="J112" i="13"/>
  <c r="Q111" i="13"/>
  <c r="P111" i="13"/>
  <c r="L111" i="13"/>
  <c r="J111" i="13"/>
  <c r="Q110" i="13"/>
  <c r="P110" i="13"/>
  <c r="L110" i="13"/>
  <c r="J110" i="13"/>
  <c r="Q109" i="13"/>
  <c r="P109" i="13"/>
  <c r="L109" i="13"/>
  <c r="J109" i="13"/>
  <c r="Q108" i="13"/>
  <c r="P108" i="13"/>
  <c r="L108" i="13"/>
  <c r="J108" i="13"/>
  <c r="Q107" i="13"/>
  <c r="P107" i="13"/>
  <c r="L107" i="13"/>
  <c r="J107" i="13"/>
  <c r="Q106" i="13"/>
  <c r="P106" i="13"/>
  <c r="L106" i="13"/>
  <c r="J106" i="13"/>
  <c r="Q105" i="13"/>
  <c r="P105" i="13"/>
  <c r="L105" i="13"/>
  <c r="J105" i="13"/>
  <c r="Q104" i="13"/>
  <c r="P104" i="13"/>
  <c r="L104" i="13"/>
  <c r="J104" i="13"/>
  <c r="Q103" i="13"/>
  <c r="P103" i="13"/>
  <c r="L103" i="13"/>
  <c r="J103" i="13"/>
  <c r="Q102" i="13"/>
  <c r="P102" i="13"/>
  <c r="L102" i="13"/>
  <c r="J102" i="13"/>
  <c r="Q101" i="13"/>
  <c r="P101" i="13"/>
  <c r="L101" i="13"/>
  <c r="J101" i="13"/>
  <c r="Q100" i="13"/>
  <c r="P100" i="13"/>
  <c r="L100" i="13"/>
  <c r="J100" i="13"/>
  <c r="Q99" i="13"/>
  <c r="P99" i="13"/>
  <c r="L99" i="13"/>
  <c r="J99" i="13"/>
  <c r="Q98" i="13"/>
  <c r="P98" i="13"/>
  <c r="L98" i="13"/>
  <c r="J98" i="13"/>
  <c r="Q97" i="13"/>
  <c r="P97" i="13"/>
  <c r="L97" i="13"/>
  <c r="J97" i="13"/>
  <c r="Q96" i="13"/>
  <c r="P96" i="13"/>
  <c r="L96" i="13"/>
  <c r="J96" i="13"/>
  <c r="Q95" i="13"/>
  <c r="P95" i="13"/>
  <c r="L95" i="13"/>
  <c r="J95" i="13"/>
  <c r="Q94" i="13"/>
  <c r="P94" i="13"/>
  <c r="L94" i="13"/>
  <c r="J94" i="13"/>
  <c r="Q93" i="13"/>
  <c r="P93" i="13"/>
  <c r="L93" i="13"/>
  <c r="J93" i="13"/>
  <c r="Q92" i="13"/>
  <c r="P92" i="13"/>
  <c r="L92" i="13"/>
  <c r="J92" i="13"/>
  <c r="Q91" i="13"/>
  <c r="P91" i="13"/>
  <c r="L91" i="13"/>
  <c r="J91" i="13"/>
  <c r="Q90" i="13"/>
  <c r="P90" i="13"/>
  <c r="L90" i="13"/>
  <c r="J90" i="13"/>
  <c r="Q89" i="13"/>
  <c r="P89" i="13"/>
  <c r="L89" i="13"/>
  <c r="J89" i="13"/>
  <c r="Q88" i="13"/>
  <c r="P88" i="13"/>
  <c r="L88" i="13"/>
  <c r="J88" i="13"/>
  <c r="Q87" i="13"/>
  <c r="P87" i="13"/>
  <c r="L87" i="13"/>
  <c r="J87" i="13"/>
  <c r="Q86" i="13"/>
  <c r="P86" i="13"/>
  <c r="L86" i="13"/>
  <c r="J86" i="13"/>
  <c r="Q85" i="13"/>
  <c r="P85" i="13"/>
  <c r="L85" i="13"/>
  <c r="J85" i="13"/>
  <c r="Q84" i="13"/>
  <c r="P84" i="13"/>
  <c r="L84" i="13"/>
  <c r="J84" i="13"/>
  <c r="Q83" i="13"/>
  <c r="P83" i="13"/>
  <c r="L83" i="13"/>
  <c r="J83" i="13"/>
  <c r="Q82" i="13"/>
  <c r="P82" i="13"/>
  <c r="L82" i="13"/>
  <c r="J82" i="13"/>
  <c r="Q81" i="13"/>
  <c r="P81" i="13"/>
  <c r="L81" i="13"/>
  <c r="J81" i="13"/>
  <c r="Q80" i="13"/>
  <c r="P80" i="13"/>
  <c r="L80" i="13"/>
  <c r="J80" i="13"/>
  <c r="Q79" i="13"/>
  <c r="P79" i="13"/>
  <c r="L79" i="13"/>
  <c r="J79" i="13"/>
  <c r="Q78" i="13"/>
  <c r="P78" i="13"/>
  <c r="L78" i="13"/>
  <c r="J78" i="13"/>
  <c r="Q77" i="13"/>
  <c r="P77" i="13"/>
  <c r="L77" i="13"/>
  <c r="J77" i="13"/>
  <c r="Q76" i="13"/>
  <c r="P76" i="13"/>
  <c r="L76" i="13"/>
  <c r="J76" i="13"/>
  <c r="Q75" i="13"/>
  <c r="P75" i="13"/>
  <c r="L75" i="13"/>
  <c r="J75" i="13"/>
  <c r="Q74" i="13"/>
  <c r="P74" i="13"/>
  <c r="L74" i="13"/>
  <c r="J74" i="13"/>
  <c r="Q73" i="13"/>
  <c r="P73" i="13"/>
  <c r="L73" i="13"/>
  <c r="J73" i="13"/>
  <c r="Q72" i="13"/>
  <c r="P72" i="13"/>
  <c r="L72" i="13"/>
  <c r="J72" i="13"/>
  <c r="Q71" i="13"/>
  <c r="P71" i="13"/>
  <c r="L71" i="13"/>
  <c r="J71" i="13"/>
  <c r="Q70" i="13"/>
  <c r="P70" i="13"/>
  <c r="L70" i="13"/>
  <c r="J70" i="13"/>
  <c r="Q69" i="13"/>
  <c r="P69" i="13"/>
  <c r="L69" i="13"/>
  <c r="J69" i="13"/>
  <c r="Q68" i="13"/>
  <c r="P68" i="13"/>
  <c r="L68" i="13"/>
  <c r="J68" i="13"/>
  <c r="Q67" i="13"/>
  <c r="P67" i="13"/>
  <c r="L67" i="13"/>
  <c r="J67" i="13"/>
  <c r="Q66" i="13"/>
  <c r="P66" i="13"/>
  <c r="L66" i="13"/>
  <c r="J66" i="13"/>
  <c r="Q65" i="13"/>
  <c r="P65" i="13"/>
  <c r="L65" i="13"/>
  <c r="J65" i="13"/>
  <c r="Q64" i="13"/>
  <c r="P64" i="13"/>
  <c r="L64" i="13"/>
  <c r="J64" i="13"/>
  <c r="Q63" i="13"/>
  <c r="P63" i="13"/>
  <c r="L63" i="13"/>
  <c r="J63" i="13"/>
  <c r="Q62" i="13"/>
  <c r="P62" i="13"/>
  <c r="L62" i="13"/>
  <c r="J62" i="13"/>
  <c r="Q61" i="13"/>
  <c r="P61" i="13"/>
  <c r="L61" i="13"/>
  <c r="J61" i="13"/>
  <c r="Q60" i="13"/>
  <c r="P60" i="13"/>
  <c r="L60" i="13"/>
  <c r="J60" i="13"/>
  <c r="Q59" i="13"/>
  <c r="P59" i="13"/>
  <c r="L59" i="13"/>
  <c r="J59" i="13"/>
  <c r="Q58" i="13"/>
  <c r="P58" i="13"/>
  <c r="L58" i="13"/>
  <c r="J58" i="13"/>
  <c r="Q57" i="13"/>
  <c r="P57" i="13"/>
  <c r="L57" i="13"/>
  <c r="J57" i="13"/>
  <c r="Q56" i="13"/>
  <c r="P56" i="13"/>
  <c r="L56" i="13"/>
  <c r="J56" i="13"/>
  <c r="Q55" i="13"/>
  <c r="P55" i="13"/>
  <c r="L55" i="13"/>
  <c r="J55" i="13"/>
  <c r="Q54" i="13"/>
  <c r="P54" i="13"/>
  <c r="L54" i="13"/>
  <c r="J54" i="13"/>
  <c r="Q53" i="13"/>
  <c r="P53" i="13"/>
  <c r="L53" i="13"/>
  <c r="J53" i="13"/>
  <c r="Q52" i="13"/>
  <c r="P52" i="13"/>
  <c r="L52" i="13"/>
  <c r="J52" i="13"/>
  <c r="Q51" i="13"/>
  <c r="P51" i="13"/>
  <c r="L51" i="13"/>
  <c r="J51" i="13"/>
  <c r="Q50" i="13"/>
  <c r="P50" i="13"/>
  <c r="L50" i="13"/>
  <c r="J50" i="13"/>
  <c r="Q49" i="13"/>
  <c r="P49" i="13"/>
  <c r="L49" i="13"/>
  <c r="J49" i="13"/>
  <c r="Q48" i="13"/>
  <c r="P48" i="13"/>
  <c r="L48" i="13"/>
  <c r="J48" i="13"/>
  <c r="Q47" i="13"/>
  <c r="P47" i="13"/>
  <c r="L47" i="13"/>
  <c r="J47" i="13"/>
  <c r="Q46" i="13"/>
  <c r="P46" i="13"/>
  <c r="L46" i="13"/>
  <c r="J46" i="13"/>
  <c r="Q45" i="13"/>
  <c r="P45" i="13"/>
  <c r="L45" i="13"/>
  <c r="J45" i="13"/>
  <c r="Q44" i="13"/>
  <c r="P44" i="13"/>
  <c r="L44" i="13"/>
  <c r="J44" i="13"/>
  <c r="Q43" i="13"/>
  <c r="P43" i="13"/>
  <c r="L43" i="13"/>
  <c r="J43" i="13"/>
  <c r="Q42" i="13"/>
  <c r="P42" i="13"/>
  <c r="L42" i="13"/>
  <c r="J42" i="13"/>
  <c r="Q41" i="13"/>
  <c r="P41" i="13"/>
  <c r="L41" i="13"/>
  <c r="J41" i="13"/>
  <c r="Q40" i="13"/>
  <c r="P40" i="13"/>
  <c r="L40" i="13"/>
  <c r="J40" i="13"/>
  <c r="Q39" i="13"/>
  <c r="P39" i="13"/>
  <c r="L39" i="13"/>
  <c r="J39" i="13"/>
  <c r="Q38" i="13"/>
  <c r="P38" i="13"/>
  <c r="L38" i="13"/>
  <c r="J38" i="13"/>
  <c r="Q37" i="13"/>
  <c r="P37" i="13"/>
  <c r="L37" i="13"/>
  <c r="J37" i="13"/>
  <c r="Q36" i="13"/>
  <c r="P36" i="13"/>
  <c r="L36" i="13"/>
  <c r="J36" i="13"/>
  <c r="Q35" i="13"/>
  <c r="P35" i="13"/>
  <c r="L35" i="13"/>
  <c r="J35" i="13"/>
  <c r="Q34" i="13"/>
  <c r="P34" i="13"/>
  <c r="L34" i="13"/>
  <c r="J34" i="13"/>
  <c r="Q33" i="13"/>
  <c r="P33" i="13"/>
  <c r="L33" i="13"/>
  <c r="J33" i="13"/>
  <c r="Q32" i="13"/>
  <c r="P32" i="13"/>
  <c r="L32" i="13"/>
  <c r="J32" i="13"/>
  <c r="Q31" i="13"/>
  <c r="P31" i="13"/>
  <c r="L31" i="13"/>
  <c r="J31" i="13"/>
  <c r="Q30" i="13"/>
  <c r="P30" i="13"/>
  <c r="L30" i="13"/>
  <c r="J30" i="13"/>
  <c r="Q29" i="13"/>
  <c r="P29" i="13"/>
  <c r="L29" i="13"/>
  <c r="J29" i="13"/>
  <c r="Q28" i="13"/>
  <c r="P28" i="13"/>
  <c r="L28" i="13"/>
  <c r="J28" i="13"/>
  <c r="Q27" i="13"/>
  <c r="P27" i="13"/>
  <c r="L27" i="13"/>
  <c r="J27" i="13"/>
  <c r="Q26" i="13"/>
  <c r="P26" i="13"/>
  <c r="L26" i="13"/>
  <c r="J26" i="13"/>
  <c r="Q25" i="13"/>
  <c r="P25" i="13"/>
  <c r="L25" i="13"/>
  <c r="J25" i="13"/>
  <c r="Q24" i="13"/>
  <c r="P24" i="13"/>
  <c r="L24" i="13"/>
  <c r="J24" i="13"/>
  <c r="Q23" i="13"/>
  <c r="P23" i="13"/>
  <c r="L23" i="13"/>
  <c r="J23" i="13"/>
  <c r="Q22" i="13"/>
  <c r="P22" i="13"/>
  <c r="L22" i="13"/>
  <c r="J22" i="13"/>
  <c r="Q21" i="13"/>
  <c r="P21" i="13"/>
  <c r="L21" i="13"/>
  <c r="J21" i="13"/>
  <c r="Q20" i="13"/>
  <c r="P20" i="13"/>
  <c r="L20" i="13"/>
  <c r="J20" i="13"/>
  <c r="Q19" i="13"/>
  <c r="P19" i="13"/>
  <c r="L19" i="13"/>
  <c r="J19" i="13"/>
  <c r="Q18" i="13"/>
  <c r="P18" i="13"/>
  <c r="L18" i="13"/>
  <c r="J18" i="13"/>
  <c r="Q17" i="13"/>
  <c r="P17" i="13"/>
  <c r="L17" i="13"/>
  <c r="J17" i="13"/>
  <c r="Q16" i="13"/>
  <c r="P16" i="13"/>
  <c r="L16" i="13"/>
  <c r="J16" i="13"/>
  <c r="Q15" i="13"/>
  <c r="P15" i="13"/>
  <c r="L15" i="13"/>
  <c r="J15" i="13"/>
  <c r="Q14" i="13"/>
  <c r="P14" i="13"/>
  <c r="L14" i="13"/>
  <c r="J14" i="13"/>
  <c r="Q13" i="13"/>
  <c r="P13" i="13"/>
  <c r="L13" i="13"/>
  <c r="J13" i="13"/>
  <c r="Q12" i="13"/>
  <c r="P12" i="13"/>
  <c r="L12" i="13"/>
  <c r="Q11" i="13"/>
  <c r="P11" i="13"/>
  <c r="L11" i="13"/>
  <c r="J11" i="13"/>
  <c r="Q10" i="13"/>
  <c r="P10" i="13"/>
  <c r="L10" i="13"/>
  <c r="J10" i="13"/>
  <c r="Q9" i="13"/>
  <c r="P9" i="13"/>
  <c r="L9" i="13"/>
  <c r="J9" i="13"/>
  <c r="Q8" i="13"/>
  <c r="P8" i="13"/>
  <c r="L8" i="13"/>
  <c r="J8" i="13"/>
  <c r="S142" i="13"/>
  <c r="S134" i="13"/>
  <c r="S126" i="13"/>
  <c r="S118" i="13"/>
  <c r="S110" i="13"/>
  <c r="S102" i="13"/>
  <c r="S94" i="13"/>
  <c r="S86" i="13"/>
  <c r="S78" i="13"/>
  <c r="S70" i="13"/>
  <c r="S62" i="13"/>
  <c r="S54" i="13"/>
  <c r="S46" i="13"/>
  <c r="S38" i="13"/>
  <c r="S30" i="13"/>
  <c r="S137" i="13"/>
  <c r="S129" i="13"/>
  <c r="S121" i="13"/>
  <c r="S113" i="13"/>
  <c r="S105" i="13"/>
  <c r="S97" i="13"/>
  <c r="S89" i="13"/>
  <c r="S81" i="13"/>
  <c r="S73" i="13"/>
  <c r="S65" i="13"/>
  <c r="S57" i="13"/>
  <c r="S49" i="13"/>
  <c r="S41" i="13"/>
  <c r="S33" i="13"/>
  <c r="S25" i="13"/>
  <c r="S43" i="13"/>
  <c r="S35" i="13"/>
  <c r="S140" i="13"/>
  <c r="S132" i="13"/>
  <c r="S124" i="13"/>
  <c r="S116" i="13"/>
  <c r="S108" i="13"/>
  <c r="S100" i="13"/>
  <c r="S92" i="13"/>
  <c r="S84" i="13"/>
  <c r="S76" i="13"/>
  <c r="S68" i="13"/>
  <c r="S60" i="13"/>
  <c r="S52" i="13"/>
  <c r="S44" i="13"/>
  <c r="S36" i="13"/>
  <c r="S28" i="13"/>
  <c r="S135" i="13"/>
  <c r="S127" i="13"/>
  <c r="S119" i="13"/>
  <c r="S111" i="13"/>
  <c r="S103" i="13"/>
  <c r="S95" i="13"/>
  <c r="S87" i="13"/>
  <c r="S79" i="13"/>
  <c r="S71" i="13"/>
  <c r="S63" i="13"/>
  <c r="S55" i="13"/>
  <c r="S47" i="13"/>
  <c r="S39" i="13"/>
  <c r="S31" i="13"/>
  <c r="S23" i="13"/>
  <c r="S115" i="13"/>
  <c r="S99" i="13"/>
  <c r="S91" i="13"/>
  <c r="S138" i="13"/>
  <c r="S130" i="13"/>
  <c r="S122" i="13"/>
  <c r="S114" i="13"/>
  <c r="S106" i="13"/>
  <c r="S98" i="13"/>
  <c r="S90" i="13"/>
  <c r="S82" i="13"/>
  <c r="S74" i="13"/>
  <c r="S66" i="13"/>
  <c r="S58" i="13"/>
  <c r="S50" i="13"/>
  <c r="S42" i="13"/>
  <c r="S34" i="13"/>
  <c r="S26" i="13"/>
  <c r="S29" i="13"/>
  <c r="S83" i="13"/>
  <c r="S67" i="13"/>
  <c r="S59" i="13"/>
  <c r="S51" i="13"/>
  <c r="S141" i="13"/>
  <c r="S133" i="13"/>
  <c r="S125" i="13"/>
  <c r="S117" i="13"/>
  <c r="S109" i="13"/>
  <c r="S101" i="13"/>
  <c r="S93" i="13"/>
  <c r="S85" i="13"/>
  <c r="S77" i="13"/>
  <c r="S69" i="13"/>
  <c r="S61" i="13"/>
  <c r="S53" i="13"/>
  <c r="S45" i="13"/>
  <c r="S37" i="13"/>
  <c r="S107" i="13"/>
  <c r="S75" i="13"/>
  <c r="S136" i="13"/>
  <c r="S128" i="13"/>
  <c r="S120" i="13"/>
  <c r="S112" i="13"/>
  <c r="S104" i="13"/>
  <c r="S96" i="13"/>
  <c r="S88" i="13"/>
  <c r="S80" i="13"/>
  <c r="S72" i="13"/>
  <c r="S64" i="13"/>
  <c r="S56" i="13"/>
  <c r="S48" i="13"/>
  <c r="S40" i="13"/>
  <c r="S32" i="13"/>
  <c r="S24" i="13"/>
  <c r="S139" i="13"/>
  <c r="S131" i="13"/>
  <c r="S123" i="13"/>
  <c r="S27" i="13"/>
  <c r="H7" i="4" l="1"/>
  <c r="H56" i="4"/>
  <c r="H55" i="4"/>
  <c r="H54" i="4"/>
  <c r="H53" i="4"/>
  <c r="H52" i="4"/>
  <c r="H51" i="4"/>
  <c r="H50" i="4"/>
  <c r="H49" i="4"/>
  <c r="H48" i="4"/>
  <c r="H47" i="4"/>
  <c r="H46" i="4"/>
  <c r="H45" i="4"/>
  <c r="H44" i="4"/>
  <c r="H43" i="4"/>
  <c r="H42" i="4"/>
  <c r="H41" i="4"/>
  <c r="H40" i="4"/>
  <c r="H39" i="4"/>
  <c r="H38" i="4"/>
  <c r="H37" i="4"/>
  <c r="H36" i="4"/>
  <c r="H35" i="4"/>
  <c r="H34" i="4"/>
  <c r="H33" i="4"/>
  <c r="H32" i="4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H16" i="4"/>
  <c r="H15" i="4"/>
  <c r="H14" i="4"/>
  <c r="H13" i="4"/>
  <c r="H12" i="4"/>
  <c r="H11" i="4"/>
  <c r="H10" i="4"/>
  <c r="H9" i="4"/>
  <c r="H8" i="4"/>
  <c r="I56" i="4"/>
  <c r="I55" i="4"/>
  <c r="I54" i="4"/>
  <c r="I53" i="4"/>
  <c r="I52" i="4"/>
  <c r="I51" i="4"/>
  <c r="I50" i="4"/>
  <c r="I49" i="4"/>
  <c r="I48" i="4"/>
  <c r="I47" i="4"/>
  <c r="I46" i="4"/>
  <c r="I45" i="4"/>
  <c r="I44" i="4"/>
  <c r="I43" i="4"/>
  <c r="I42" i="4"/>
  <c r="I41" i="4"/>
  <c r="I40" i="4"/>
  <c r="I39" i="4"/>
  <c r="I38" i="4"/>
  <c r="I37" i="4"/>
  <c r="I36" i="4"/>
  <c r="I35" i="4"/>
  <c r="I34" i="4"/>
  <c r="I33" i="4"/>
  <c r="I32" i="4"/>
  <c r="I31" i="4"/>
  <c r="I30" i="4"/>
  <c r="I29" i="4"/>
  <c r="I28" i="4"/>
  <c r="I27" i="4"/>
  <c r="I26" i="4"/>
  <c r="I25" i="4"/>
  <c r="I24" i="4"/>
  <c r="I23" i="4"/>
  <c r="I22" i="4"/>
  <c r="I21" i="4"/>
  <c r="I20" i="4"/>
  <c r="I19" i="4"/>
  <c r="I18" i="4"/>
  <c r="I17" i="4"/>
  <c r="I16" i="4"/>
  <c r="I15" i="4"/>
  <c r="I14" i="4"/>
  <c r="I13" i="4"/>
  <c r="I12" i="4"/>
  <c r="I11" i="4"/>
  <c r="I10" i="4"/>
  <c r="I9" i="4"/>
  <c r="I8" i="4"/>
  <c r="I7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PC20</author>
  </authors>
  <commentList>
    <comment ref="J7" authorId="0" shapeId="0" xr:uid="{62AD2587-EFB5-43B9-9D8C-2DBF1B0F8842}">
      <text>
        <r>
          <rPr>
            <b/>
            <sz val="9"/>
            <color indexed="81"/>
            <rFont val="ＭＳ Ｐゴシック"/>
            <family val="3"/>
            <charset val="128"/>
          </rPr>
          <t>自動入力されます。</t>
        </r>
      </text>
    </comment>
    <comment ref="L7" authorId="0" shapeId="0" xr:uid="{58F09E80-07B8-4E03-B4B6-0B10949FFC41}">
      <text>
        <r>
          <rPr>
            <b/>
            <sz val="9"/>
            <color indexed="81"/>
            <rFont val="ＭＳ Ｐゴシック"/>
            <family val="3"/>
            <charset val="128"/>
          </rPr>
          <t>自動入力されます。</t>
        </r>
      </text>
    </comment>
    <comment ref="P7" authorId="0" shapeId="0" xr:uid="{1B5C4105-34B0-4257-887D-476C33BEAF92}">
      <text>
        <r>
          <rPr>
            <b/>
            <sz val="9"/>
            <color indexed="81"/>
            <rFont val="ＭＳ Ｐゴシック"/>
            <family val="3"/>
            <charset val="128"/>
          </rPr>
          <t>自動入力されます。</t>
        </r>
      </text>
    </comment>
    <comment ref="Q7" authorId="0" shapeId="0" xr:uid="{301DCC1C-BB37-4D42-BB05-63A5014C724D}">
      <text>
        <r>
          <rPr>
            <b/>
            <sz val="9"/>
            <color indexed="81"/>
            <rFont val="ＭＳ Ｐゴシック"/>
            <family val="3"/>
            <charset val="128"/>
          </rPr>
          <t>自動入力されます。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PC20</author>
  </authors>
  <commentList>
    <comment ref="H6" authorId="0" shapeId="0" xr:uid="{00000000-0006-0000-01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自動入力されます。</t>
        </r>
      </text>
    </comment>
    <comment ref="I6" authorId="0" shapeId="0" xr:uid="{00000000-0006-0000-01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自動入力されます。</t>
        </r>
      </text>
    </comment>
  </commentList>
</comments>
</file>

<file path=xl/sharedStrings.xml><?xml version="1.0" encoding="utf-8"?>
<sst xmlns="http://schemas.openxmlformats.org/spreadsheetml/2006/main" count="84" uniqueCount="58">
  <si>
    <t>氏名</t>
    <rPh sb="0" eb="2">
      <t>シメイ</t>
    </rPh>
    <phoneticPr fontId="2"/>
  </si>
  <si>
    <t>連続賞</t>
    <rPh sb="0" eb="2">
      <t>レンゾク</t>
    </rPh>
    <rPh sb="2" eb="3">
      <t>ショウ</t>
    </rPh>
    <phoneticPr fontId="2"/>
  </si>
  <si>
    <t>連続</t>
    <rPh sb="0" eb="2">
      <t>レンゾク</t>
    </rPh>
    <phoneticPr fontId="2"/>
  </si>
  <si>
    <t>賞</t>
    <rPh sb="0" eb="1">
      <t>ショウ</t>
    </rPh>
    <phoneticPr fontId="2"/>
  </si>
  <si>
    <t>件数</t>
    <rPh sb="0" eb="2">
      <t>ケンスウ</t>
    </rPh>
    <phoneticPr fontId="2"/>
  </si>
  <si>
    <t>支社</t>
    <rPh sb="0" eb="2">
      <t>シシャ</t>
    </rPh>
    <phoneticPr fontId="2"/>
  </si>
  <si>
    <t>保険会社</t>
    <rPh sb="0" eb="2">
      <t>ホケン</t>
    </rPh>
    <rPh sb="2" eb="4">
      <t>ガイシャ</t>
    </rPh>
    <phoneticPr fontId="2"/>
  </si>
  <si>
    <t>（ＶＩＰ大型総合保障制度分）</t>
    <rPh sb="4" eb="6">
      <t>オオガタ</t>
    </rPh>
    <rPh sb="6" eb="8">
      <t>ソウゴウ</t>
    </rPh>
    <rPh sb="8" eb="10">
      <t>ホショウ</t>
    </rPh>
    <rPh sb="10" eb="12">
      <t>セイド</t>
    </rPh>
    <rPh sb="12" eb="13">
      <t>フン</t>
    </rPh>
    <phoneticPr fontId="2"/>
  </si>
  <si>
    <t>保険金額
（万円）</t>
    <rPh sb="0" eb="2">
      <t>ホケン</t>
    </rPh>
    <rPh sb="2" eb="4">
      <t>キンガク</t>
    </rPh>
    <rPh sb="6" eb="8">
      <t>マンエン</t>
    </rPh>
    <phoneticPr fontId="2"/>
  </si>
  <si>
    <t>保険料
月額（万円）</t>
    <rPh sb="0" eb="3">
      <t>ホケンリョウ</t>
    </rPh>
    <rPh sb="4" eb="6">
      <t>ゲツガク</t>
    </rPh>
    <rPh sb="7" eb="9">
      <t>マンエン</t>
    </rPh>
    <phoneticPr fontId="2"/>
  </si>
  <si>
    <t>（全税共年金分）</t>
    <rPh sb="1" eb="2">
      <t>ゼン</t>
    </rPh>
    <rPh sb="2" eb="3">
      <t>ゼイ</t>
    </rPh>
    <rPh sb="3" eb="4">
      <t>トモ</t>
    </rPh>
    <rPh sb="4" eb="6">
      <t>ネンキン</t>
    </rPh>
    <rPh sb="6" eb="7">
      <t>フン</t>
    </rPh>
    <phoneticPr fontId="2"/>
  </si>
  <si>
    <t>役職名</t>
    <rPh sb="0" eb="2">
      <t>ヤクショク</t>
    </rPh>
    <rPh sb="2" eb="3">
      <t>メイ</t>
    </rPh>
    <phoneticPr fontId="2"/>
  </si>
  <si>
    <t>ＶＩＰ
（理事長・
金・
銀・
銅）</t>
    <rPh sb="5" eb="8">
      <t>リジチョウ</t>
    </rPh>
    <rPh sb="10" eb="11">
      <t>キン</t>
    </rPh>
    <rPh sb="13" eb="14">
      <t>ギン</t>
    </rPh>
    <rPh sb="16" eb="17">
      <t>ドウ</t>
    </rPh>
    <phoneticPr fontId="2"/>
  </si>
  <si>
    <t>優秀支社２０</t>
    <rPh sb="0" eb="2">
      <t>ユウシュウ</t>
    </rPh>
    <rPh sb="2" eb="4">
      <t>シシャ</t>
    </rPh>
    <phoneticPr fontId="2"/>
  </si>
  <si>
    <t>優秀機関賞</t>
    <rPh sb="0" eb="2">
      <t>ユウシュウ</t>
    </rPh>
    <rPh sb="2" eb="4">
      <t>キカン</t>
    </rPh>
    <rPh sb="4" eb="5">
      <t>ショウ</t>
    </rPh>
    <phoneticPr fontId="2"/>
  </si>
  <si>
    <t>※「表彰式の招待」欄は自動入力され、「○」が表示されると招待の対象となります。</t>
    <rPh sb="2" eb="4">
      <t>ヒョウショウ</t>
    </rPh>
    <rPh sb="4" eb="5">
      <t>シキ</t>
    </rPh>
    <rPh sb="6" eb="8">
      <t>ショウタイ</t>
    </rPh>
    <rPh sb="9" eb="10">
      <t>ラン</t>
    </rPh>
    <rPh sb="11" eb="13">
      <t>ジドウ</t>
    </rPh>
    <rPh sb="13" eb="15">
      <t>ニュウリョク</t>
    </rPh>
    <rPh sb="22" eb="24">
      <t>ヒョウジ</t>
    </rPh>
    <rPh sb="28" eb="30">
      <t>ショウタイ</t>
    </rPh>
    <rPh sb="31" eb="33">
      <t>タイショウ</t>
    </rPh>
    <phoneticPr fontId="2"/>
  </si>
  <si>
    <t>ﾌﾘｶﾞﾅ</t>
    <phoneticPr fontId="2"/>
  </si>
  <si>
    <t>表彰式
の招待</t>
    <rPh sb="0" eb="2">
      <t>ヒョウショウ</t>
    </rPh>
    <rPh sb="2" eb="3">
      <t>シキ</t>
    </rPh>
    <rPh sb="5" eb="7">
      <t>ショウタイ</t>
    </rPh>
    <phoneticPr fontId="2"/>
  </si>
  <si>
    <t>契約口数（月払口）</t>
    <rPh sb="0" eb="2">
      <t>ケイヤク</t>
    </rPh>
    <rPh sb="2" eb="4">
      <t>クチスウ</t>
    </rPh>
    <rPh sb="5" eb="7">
      <t>ツキバラ</t>
    </rPh>
    <rPh sb="7" eb="8">
      <t>クチ</t>
    </rPh>
    <phoneticPr fontId="2"/>
  </si>
  <si>
    <t>年金賞
（特別賞・ﾌﾟﾗﾁﾅ賞）</t>
    <rPh sb="0" eb="2">
      <t>ネンキン</t>
    </rPh>
    <rPh sb="2" eb="3">
      <t>ショウ</t>
    </rPh>
    <rPh sb="14" eb="15">
      <t>ショウ</t>
    </rPh>
    <phoneticPr fontId="2"/>
  </si>
  <si>
    <t>入賞者数</t>
    <rPh sb="0" eb="2">
      <t>ニュウショウ</t>
    </rPh>
    <rPh sb="2" eb="3">
      <t>モノ</t>
    </rPh>
    <rPh sb="3" eb="4">
      <t>スウ</t>
    </rPh>
    <phoneticPr fontId="2"/>
  </si>
  <si>
    <t>入賞者数</t>
    <rPh sb="0" eb="2">
      <t>ニュウショウ</t>
    </rPh>
    <rPh sb="2" eb="3">
      <t>シャ</t>
    </rPh>
    <rPh sb="3" eb="4">
      <t>スウ</t>
    </rPh>
    <phoneticPr fontId="2"/>
  </si>
  <si>
    <t>　　※入賞者数の記載は、支社長様欄のみで結構です</t>
    <rPh sb="3" eb="6">
      <t>ニュウショウシャ</t>
    </rPh>
    <rPh sb="6" eb="7">
      <t>スウ</t>
    </rPh>
    <rPh sb="8" eb="10">
      <t>キサイ</t>
    </rPh>
    <rPh sb="12" eb="15">
      <t>シシャチョウ</t>
    </rPh>
    <rPh sb="15" eb="16">
      <t>サマ</t>
    </rPh>
    <rPh sb="16" eb="17">
      <t>ラン</t>
    </rPh>
    <rPh sb="20" eb="22">
      <t>ケッコウ</t>
    </rPh>
    <phoneticPr fontId="2"/>
  </si>
  <si>
    <t>年金賞
（特別賞・ﾌﾟﾗﾁﾅ賞</t>
    <phoneticPr fontId="2"/>
  </si>
  <si>
    <t>（全税共支社表彰）</t>
    <rPh sb="1" eb="2">
      <t>ゼン</t>
    </rPh>
    <rPh sb="2" eb="3">
      <t>ゼイ</t>
    </rPh>
    <rPh sb="3" eb="4">
      <t>キョウ</t>
    </rPh>
    <rPh sb="4" eb="6">
      <t>シシャ</t>
    </rPh>
    <rPh sb="6" eb="8">
      <t>ヒョウショウ</t>
    </rPh>
    <phoneticPr fontId="2"/>
  </si>
  <si>
    <t>（全税共機関表彰）</t>
    <rPh sb="1" eb="4">
      <t>ゼンゼイキョウ</t>
    </rPh>
    <rPh sb="4" eb="6">
      <t>キカン</t>
    </rPh>
    <rPh sb="6" eb="8">
      <t>ヒョウショウ</t>
    </rPh>
    <phoneticPr fontId="2"/>
  </si>
  <si>
    <t>　　VIP（銅賞以上）と年金（年金ﾌﾟﾗﾁﾅ賞以上）の入賞者及び南税協年間優秀賞受賞者が</t>
    <rPh sb="6" eb="8">
      <t>ドウショウ</t>
    </rPh>
    <rPh sb="8" eb="10">
      <t>イジョウ</t>
    </rPh>
    <rPh sb="12" eb="14">
      <t>ネンキン</t>
    </rPh>
    <rPh sb="15" eb="17">
      <t>ネンキン</t>
    </rPh>
    <rPh sb="22" eb="23">
      <t>ショウ</t>
    </rPh>
    <rPh sb="23" eb="25">
      <t>イジョウ</t>
    </rPh>
    <rPh sb="27" eb="30">
      <t>ニュウショウシャ</t>
    </rPh>
    <rPh sb="30" eb="31">
      <t>オヨ</t>
    </rPh>
    <rPh sb="32" eb="33">
      <t>ミナミ</t>
    </rPh>
    <rPh sb="33" eb="34">
      <t>ゼイ</t>
    </rPh>
    <rPh sb="34" eb="35">
      <t>キョウ</t>
    </rPh>
    <rPh sb="35" eb="37">
      <t>ネンカン</t>
    </rPh>
    <rPh sb="37" eb="40">
      <t>ユウシュウショウ</t>
    </rPh>
    <rPh sb="40" eb="42">
      <t>ジュショウ</t>
    </rPh>
    <rPh sb="42" eb="43">
      <t>シャ</t>
    </rPh>
    <phoneticPr fontId="2"/>
  </si>
  <si>
    <t>ＶＩＰ銅賞以上入賞者数が合計20名以上
または、
保険料月額が300万円以上(非入賞者の挙績含む)の支社</t>
    <rPh sb="3" eb="5">
      <t>ドウショウ</t>
    </rPh>
    <rPh sb="5" eb="7">
      <t>イジョウ</t>
    </rPh>
    <rPh sb="12" eb="14">
      <t>ゴウケイ</t>
    </rPh>
    <rPh sb="25" eb="28">
      <t>ホケンリョウ</t>
    </rPh>
    <rPh sb="28" eb="30">
      <t>ゲツガク</t>
    </rPh>
    <rPh sb="34" eb="36">
      <t>マンエン</t>
    </rPh>
    <rPh sb="36" eb="38">
      <t>イジョウ</t>
    </rPh>
    <rPh sb="39" eb="40">
      <t>ヒ</t>
    </rPh>
    <rPh sb="40" eb="43">
      <t>ニュウショウシャ</t>
    </rPh>
    <rPh sb="44" eb="45">
      <t>キョ</t>
    </rPh>
    <rPh sb="45" eb="46">
      <t>セキ</t>
    </rPh>
    <rPh sb="46" eb="47">
      <t>フク</t>
    </rPh>
    <rPh sb="50" eb="52">
      <t>シシャ</t>
    </rPh>
    <phoneticPr fontId="2"/>
  </si>
  <si>
    <t>(入賞者数)</t>
    <rPh sb="1" eb="4">
      <t>ニュウショウシャ</t>
    </rPh>
    <rPh sb="4" eb="5">
      <t>スウ</t>
    </rPh>
    <phoneticPr fontId="2"/>
  </si>
  <si>
    <t>(保険料月額)</t>
    <rPh sb="1" eb="4">
      <t>ホケンリョウ</t>
    </rPh>
    <rPh sb="4" eb="6">
      <t>ゲツガク</t>
    </rPh>
    <phoneticPr fontId="2"/>
  </si>
  <si>
    <t>※該当された支社は、「優秀支社２０」欄に、入賞者数または保険料月額を入力してください。</t>
    <rPh sb="1" eb="3">
      <t>ガイトウ</t>
    </rPh>
    <rPh sb="6" eb="8">
      <t>シシャ</t>
    </rPh>
    <rPh sb="11" eb="13">
      <t>ユウシュウ</t>
    </rPh>
    <rPh sb="13" eb="15">
      <t>シシャ</t>
    </rPh>
    <rPh sb="21" eb="24">
      <t>ニュウショウシャ</t>
    </rPh>
    <rPh sb="24" eb="25">
      <t>スウ</t>
    </rPh>
    <rPh sb="28" eb="31">
      <t>ホケンリョウ</t>
    </rPh>
    <rPh sb="31" eb="33">
      <t>ゲツガク</t>
    </rPh>
    <rPh sb="34" eb="36">
      <t>ニュウリョク</t>
    </rPh>
    <phoneticPr fontId="2"/>
  </si>
  <si>
    <t>※該当された機関は、「優秀機関賞」欄に、入賞者数または保険料月額を入力してください。</t>
    <rPh sb="6" eb="8">
      <t>キカン</t>
    </rPh>
    <rPh sb="13" eb="15">
      <t>キカン</t>
    </rPh>
    <rPh sb="15" eb="16">
      <t>ショウ</t>
    </rPh>
    <phoneticPr fontId="2"/>
  </si>
  <si>
    <t>営業所
（機関）</t>
    <rPh sb="0" eb="3">
      <t>エイギョウショ</t>
    </rPh>
    <rPh sb="5" eb="7">
      <t>キカン</t>
    </rPh>
    <phoneticPr fontId="2"/>
  </si>
  <si>
    <t>営業所
(機関）</t>
    <rPh sb="0" eb="3">
      <t>エイギョウショ</t>
    </rPh>
    <rPh sb="5" eb="7">
      <t>キカン</t>
    </rPh>
    <phoneticPr fontId="2"/>
  </si>
  <si>
    <t>ＶＩＰ銅賞以上入賞者数が合計5名以上
または、
保険料月額が200万円以上(非入賞者の挙績含む)の機関</t>
    <rPh sb="49" eb="51">
      <t>キカン</t>
    </rPh>
    <phoneticPr fontId="2"/>
  </si>
  <si>
    <t>南税協
年間優秀賞件数</t>
    <rPh sb="0" eb="1">
      <t>ミナミ</t>
    </rPh>
    <rPh sb="1" eb="2">
      <t>ゼイ</t>
    </rPh>
    <rPh sb="2" eb="3">
      <t>キョウ</t>
    </rPh>
    <rPh sb="4" eb="6">
      <t>ネンカン</t>
    </rPh>
    <rPh sb="6" eb="9">
      <t>ユウシュウショウ</t>
    </rPh>
    <rPh sb="9" eb="11">
      <t>ケンスウ</t>
    </rPh>
    <phoneticPr fontId="2"/>
  </si>
  <si>
    <t>南税協
年間優秀賞保険金額（万円）</t>
    <rPh sb="0" eb="1">
      <t>ミナミ</t>
    </rPh>
    <rPh sb="1" eb="2">
      <t>ゼイ</t>
    </rPh>
    <rPh sb="2" eb="3">
      <t>キョウ</t>
    </rPh>
    <rPh sb="4" eb="6">
      <t>ネンカン</t>
    </rPh>
    <rPh sb="6" eb="9">
      <t>ユウシュウショウ</t>
    </rPh>
    <rPh sb="9" eb="11">
      <t>ホケン</t>
    </rPh>
    <rPh sb="11" eb="13">
      <t>キンガク</t>
    </rPh>
    <rPh sb="14" eb="16">
      <t>マンエン</t>
    </rPh>
    <phoneticPr fontId="2"/>
  </si>
  <si>
    <t>南税協
年間優秀賞保険料月額（万円）</t>
    <rPh sb="0" eb="1">
      <t>ミナミ</t>
    </rPh>
    <rPh sb="1" eb="2">
      <t>ゼイ</t>
    </rPh>
    <rPh sb="2" eb="3">
      <t>キョウ</t>
    </rPh>
    <rPh sb="4" eb="6">
      <t>ネンカン</t>
    </rPh>
    <rPh sb="6" eb="9">
      <t>ユウシュウショウ</t>
    </rPh>
    <rPh sb="9" eb="12">
      <t>ホケンリョウ</t>
    </rPh>
    <rPh sb="12" eb="14">
      <t>ゲツガク</t>
    </rPh>
    <rPh sb="15" eb="17">
      <t>マンエン</t>
    </rPh>
    <phoneticPr fontId="2"/>
  </si>
  <si>
    <t>南税協
年間優秀賞該当賞</t>
    <rPh sb="0" eb="1">
      <t>ミナミ</t>
    </rPh>
    <rPh sb="1" eb="2">
      <t>ゼイ</t>
    </rPh>
    <rPh sb="2" eb="3">
      <t>キョウ</t>
    </rPh>
    <rPh sb="4" eb="6">
      <t>ネンカン</t>
    </rPh>
    <rPh sb="6" eb="9">
      <t>ユウシュウショウ</t>
    </rPh>
    <rPh sb="9" eb="11">
      <t>ガイトウ</t>
    </rPh>
    <rPh sb="11" eb="12">
      <t>ショウ</t>
    </rPh>
    <phoneticPr fontId="2"/>
  </si>
  <si>
    <t>南税協
年間
優秀賞
（金・
銀・
銅）</t>
    <rPh sb="0" eb="1">
      <t>ミナミ</t>
    </rPh>
    <rPh sb="1" eb="2">
      <t>ゼイ</t>
    </rPh>
    <rPh sb="2" eb="3">
      <t>キョウ</t>
    </rPh>
    <rPh sb="4" eb="6">
      <t>ネンカン</t>
    </rPh>
    <rPh sb="7" eb="10">
      <t>ユウシュウショウ</t>
    </rPh>
    <rPh sb="12" eb="13">
      <t>キン</t>
    </rPh>
    <rPh sb="15" eb="16">
      <t>ギン</t>
    </rPh>
    <rPh sb="18" eb="19">
      <t>ドウ</t>
    </rPh>
    <phoneticPr fontId="2"/>
  </si>
  <si>
    <t>・個人成績は、タブの「VIP入賞者」及び「年金」に入力ください。「年金」には全税共年金を、それ以外の成績は「VIP入賞者」に入力ください。</t>
    <rPh sb="1" eb="3">
      <t>コジン</t>
    </rPh>
    <rPh sb="3" eb="5">
      <t>セイセキ</t>
    </rPh>
    <rPh sb="14" eb="17">
      <t>ニュウショウシャ</t>
    </rPh>
    <rPh sb="18" eb="19">
      <t>オヨ</t>
    </rPh>
    <rPh sb="21" eb="23">
      <t>ネンキン</t>
    </rPh>
    <rPh sb="25" eb="27">
      <t>ニュウリョク</t>
    </rPh>
    <rPh sb="33" eb="35">
      <t>ネンキン</t>
    </rPh>
    <rPh sb="38" eb="39">
      <t>ゼン</t>
    </rPh>
    <rPh sb="39" eb="40">
      <t>ゼイ</t>
    </rPh>
    <rPh sb="40" eb="41">
      <t>キョウ</t>
    </rPh>
    <rPh sb="41" eb="43">
      <t>ネンキン</t>
    </rPh>
    <rPh sb="47" eb="49">
      <t>イガイ</t>
    </rPh>
    <rPh sb="50" eb="52">
      <t>セイセキ</t>
    </rPh>
    <rPh sb="57" eb="60">
      <t>ニュウショウシャ</t>
    </rPh>
    <rPh sb="62" eb="64">
      <t>ニュウリョク</t>
    </rPh>
    <phoneticPr fontId="2"/>
  </si>
  <si>
    <t>・支社成績は、タブの「支社表彰」に入力ください。</t>
    <rPh sb="1" eb="3">
      <t>シシャ</t>
    </rPh>
    <rPh sb="3" eb="5">
      <t>セイセキ</t>
    </rPh>
    <rPh sb="11" eb="13">
      <t>シシャ</t>
    </rPh>
    <rPh sb="13" eb="15">
      <t>ヒョウショウ</t>
    </rPh>
    <rPh sb="17" eb="19">
      <t>ニュウリョク</t>
    </rPh>
    <phoneticPr fontId="2"/>
  </si>
  <si>
    <t>・機関（営業所）成績は、タブの「機関表彰」に入力ください。</t>
    <rPh sb="1" eb="3">
      <t>キカン</t>
    </rPh>
    <rPh sb="4" eb="7">
      <t>エイギョウショ</t>
    </rPh>
    <rPh sb="8" eb="10">
      <t>セイセキ</t>
    </rPh>
    <rPh sb="16" eb="18">
      <t>キカン</t>
    </rPh>
    <rPh sb="18" eb="20">
      <t>ヒョウショウ</t>
    </rPh>
    <rPh sb="22" eb="24">
      <t>ニュウリョク</t>
    </rPh>
    <phoneticPr fontId="2"/>
  </si>
  <si>
    <r>
      <t>・タブの「支社長・担当者の招待者名簿」及び「機関長の招待者名簿」は、</t>
    </r>
    <r>
      <rPr>
        <u val="double"/>
        <sz val="11"/>
        <rFont val="ＭＳ Ｐゴシック"/>
        <family val="3"/>
        <charset val="128"/>
      </rPr>
      <t>招待者の名簿</t>
    </r>
    <r>
      <rPr>
        <sz val="11"/>
        <rFont val="ＭＳ Ｐゴシック"/>
        <family val="3"/>
        <charset val="128"/>
      </rPr>
      <t>です。成績入力ではございません。</t>
    </r>
    <rPh sb="5" eb="8">
      <t>シシャチョウ</t>
    </rPh>
    <rPh sb="9" eb="12">
      <t>タントウシャ</t>
    </rPh>
    <rPh sb="13" eb="16">
      <t>ショウタイシャ</t>
    </rPh>
    <rPh sb="16" eb="18">
      <t>メイボ</t>
    </rPh>
    <rPh sb="19" eb="20">
      <t>オヨ</t>
    </rPh>
    <rPh sb="22" eb="25">
      <t>キカンチョウ</t>
    </rPh>
    <rPh sb="26" eb="29">
      <t>ショウタイシャ</t>
    </rPh>
    <rPh sb="29" eb="31">
      <t>メイボ</t>
    </rPh>
    <rPh sb="34" eb="37">
      <t>ショウタイシャ</t>
    </rPh>
    <rPh sb="38" eb="40">
      <t>メイボ</t>
    </rPh>
    <rPh sb="43" eb="45">
      <t>セイセキ</t>
    </rPh>
    <rPh sb="45" eb="47">
      <t>ニュウリョク</t>
    </rPh>
    <phoneticPr fontId="2"/>
  </si>
  <si>
    <t>・理事長賞、金賞、銀賞、銅賞、南税協年間優秀賞の各受賞者</t>
    <rPh sb="12" eb="14">
      <t>ドウショウ</t>
    </rPh>
    <rPh sb="15" eb="16">
      <t>ミナミ</t>
    </rPh>
    <rPh sb="16" eb="17">
      <t>ゼイ</t>
    </rPh>
    <rPh sb="17" eb="18">
      <t>キョウ</t>
    </rPh>
    <phoneticPr fontId="2"/>
  </si>
  <si>
    <t>＜表彰祝賀会招待基準＞</t>
    <rPh sb="1" eb="3">
      <t>ヒョウショウ</t>
    </rPh>
    <rPh sb="3" eb="6">
      <t>シュクガカイ</t>
    </rPh>
    <rPh sb="6" eb="8">
      <t>ショウタイ</t>
    </rPh>
    <rPh sb="8" eb="9">
      <t>キ</t>
    </rPh>
    <phoneticPr fontId="2"/>
  </si>
  <si>
    <t>＜表彰祝賀会招待基準＞</t>
    <rPh sb="1" eb="3">
      <t>ヒョウショウ</t>
    </rPh>
    <rPh sb="3" eb="6">
      <t>シュクガカイ</t>
    </rPh>
    <rPh sb="6" eb="8">
      <t>ショウタイ</t>
    </rPh>
    <rPh sb="8" eb="10">
      <t>キジュン</t>
    </rPh>
    <phoneticPr fontId="2"/>
  </si>
  <si>
    <t>支社長氏名</t>
    <rPh sb="0" eb="3">
      <t>シシャチョウ</t>
    </rPh>
    <rPh sb="3" eb="5">
      <t>シメイ</t>
    </rPh>
    <phoneticPr fontId="2"/>
  </si>
  <si>
    <t>ﾌ　ﾘ　ｶﾞ ﾅ</t>
    <phoneticPr fontId="2"/>
  </si>
  <si>
    <t xml:space="preserve">
機関長氏名</t>
    <rPh sb="1" eb="4">
      <t>キカンチョウ</t>
    </rPh>
    <rPh sb="4" eb="6">
      <t>シメイ</t>
    </rPh>
    <phoneticPr fontId="2"/>
  </si>
  <si>
    <t>＜表彰祝賀会招待基準＞</t>
    <rPh sb="6" eb="8">
      <t>ショウタイ</t>
    </rPh>
    <rPh sb="8" eb="10">
      <t>キジュン</t>
    </rPh>
    <phoneticPr fontId="2"/>
  </si>
  <si>
    <t>支社長・担当者氏名</t>
    <rPh sb="0" eb="3">
      <t>シシャチョウ</t>
    </rPh>
    <rPh sb="4" eb="7">
      <t>タントウシャ</t>
    </rPh>
    <rPh sb="7" eb="9">
      <t>シメイ</t>
    </rPh>
    <phoneticPr fontId="2"/>
  </si>
  <si>
    <t>機関長氏名</t>
    <rPh sb="0" eb="3">
      <t>キカンチョウシメイ</t>
    </rPh>
    <phoneticPr fontId="2"/>
  </si>
  <si>
    <t>　　年金特別賞、年金ﾌﾟﾗﾁﾅ賞、年金ｺﾞｰﾙﾄﾞ賞の受賞者</t>
    <rPh sb="2" eb="4">
      <t>ネンキン</t>
    </rPh>
    <rPh sb="4" eb="6">
      <t>トクベツ</t>
    </rPh>
    <rPh sb="6" eb="7">
      <t>ショウ</t>
    </rPh>
    <rPh sb="17" eb="19">
      <t>ネンキン</t>
    </rPh>
    <rPh sb="25" eb="26">
      <t>ショウ</t>
    </rPh>
    <phoneticPr fontId="2"/>
  </si>
  <si>
    <r>
      <t>　いる</t>
    </r>
    <r>
      <rPr>
        <b/>
        <sz val="11"/>
        <rFont val="ＭＳ ゴシック"/>
        <family val="3"/>
        <charset val="128"/>
      </rPr>
      <t>支社長様及び担当者様（担当者様については、</t>
    </r>
    <r>
      <rPr>
        <b/>
        <u/>
        <sz val="11"/>
        <rFont val="ＭＳ ゴシック"/>
        <family val="3"/>
        <charset val="128"/>
      </rPr>
      <t>10名毎に１名</t>
    </r>
    <r>
      <rPr>
        <b/>
        <sz val="11"/>
        <rFont val="ＭＳ ゴシック"/>
        <family val="3"/>
        <charset val="128"/>
      </rPr>
      <t>が対象となります。）</t>
    </r>
    <rPh sb="7" eb="8">
      <t>オヨ</t>
    </rPh>
    <rPh sb="14" eb="17">
      <t>タントウシャ</t>
    </rPh>
    <rPh sb="17" eb="18">
      <t>サマ</t>
    </rPh>
    <rPh sb="26" eb="28">
      <t>メイゴト</t>
    </rPh>
    <rPh sb="30" eb="31">
      <t>メイ</t>
    </rPh>
    <rPh sb="32" eb="34">
      <t>タイショウ</t>
    </rPh>
    <phoneticPr fontId="2"/>
  </si>
  <si>
    <t>　1機関3人以上いる機関の機関長様</t>
    <rPh sb="10" eb="12">
      <t>キカン</t>
    </rPh>
    <rPh sb="13" eb="16">
      <t>キカンチョウ</t>
    </rPh>
    <rPh sb="16" eb="17">
      <t>サマ</t>
    </rPh>
    <phoneticPr fontId="2"/>
  </si>
  <si>
    <t>※連続賞は保険金額１億円以上または保険料月額７万円以上の挙績額で連続入賞者</t>
    <rPh sb="1" eb="3">
      <t>レンゾク</t>
    </rPh>
    <rPh sb="3" eb="4">
      <t>ショウ</t>
    </rPh>
    <rPh sb="28" eb="29">
      <t>キョ</t>
    </rPh>
    <rPh sb="29" eb="30">
      <t>セキ</t>
    </rPh>
    <rPh sb="30" eb="31">
      <t>ガク</t>
    </rPh>
    <rPh sb="32" eb="34">
      <t>レンゾク</t>
    </rPh>
    <rPh sb="34" eb="37">
      <t>ニュウショウシャ</t>
    </rPh>
    <phoneticPr fontId="2"/>
  </si>
  <si>
    <t>　　VIP（銅賞以上）と年金（年金ﾌﾟﾗﾁﾅ賞以上）の入賞者及び南税協年間優秀賞受賞者が10人以上</t>
    <rPh sb="6" eb="8">
      <t>ドウショウ</t>
    </rPh>
    <rPh sb="8" eb="10">
      <t>イジョウ</t>
    </rPh>
    <rPh sb="12" eb="14">
      <t>ネンキン</t>
    </rPh>
    <rPh sb="15" eb="17">
      <t>ネンキン</t>
    </rPh>
    <rPh sb="22" eb="23">
      <t>ショウ</t>
    </rPh>
    <rPh sb="23" eb="25">
      <t>イジョウ</t>
    </rPh>
    <rPh sb="27" eb="30">
      <t>ニュウショウシャ</t>
    </rPh>
    <rPh sb="30" eb="31">
      <t>オヨ</t>
    </rPh>
    <rPh sb="32" eb="33">
      <t>ミナミ</t>
    </rPh>
    <rPh sb="33" eb="34">
      <t>ゼイ</t>
    </rPh>
    <rPh sb="34" eb="35">
      <t>キョウ</t>
    </rPh>
    <rPh sb="35" eb="37">
      <t>ネンカン</t>
    </rPh>
    <rPh sb="37" eb="40">
      <t>ユウシュウショウ</t>
    </rPh>
    <rPh sb="40" eb="42">
      <t>ジュショウ</t>
    </rPh>
    <rPh sb="42" eb="43">
      <t>シャ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</si>
</sst>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&quot;全&quot;&quot;税&quot;&quot;共&quot;&quot;第&quot;\ General\ &quot;回&quot;&quot;全&quot;&quot;国&quot;&quot;統&quot;&quot;一&quot;&quot;キ&quot;&quot;ャ&quot;&quot;ン&quot;&quot;ペ&quot;&quot;ー&quot;&quot;ン&quot;&quot;挙&quot;&quot;績&quot;&quot;営&quot;&quot;業&quot;&quot;職&quot;&quot;員&quot;&quot;名&quot;&quot;簿&quot;"/>
    <numFmt numFmtId="177" formatCode="0.0"/>
    <numFmt numFmtId="178" formatCode="&quot;全税共第&quot;\ General\ &quot;回記念全国統一キャンペーン挙績営業職員名簿&quot;"/>
    <numFmt numFmtId="179" formatCode="&quot;全税共第&quot;\ General\ &quot;回記念&quot;&quot;全&quot;&quot;国&quot;&quot;統&quot;&quot;一&quot;&quot;キ&quot;&quot;ャ&quot;&quot;ン&quot;&quot;ペ&quot;&quot;ー&quot;&quot;ン&quot;&quot;挙&quot;&quot;績&quot;&quot;営&quot;&quot;業&quot;&quot;職&quot;&quot;員&quot;&quot;名&quot;&quot;簿&quot;"/>
    <numFmt numFmtId="180" formatCode="&quot;全税共第&quot;\ General\ &quot;回記念&quot;&quot;全&quot;&quot;国&quot;&quot;統&quot;&quot;一&quot;&quot;キ&quot;&quot;ャ&quot;&quot;ン&quot;&quot;ペ&quot;&quot;ー&quot;&quot;ン&quot;&quot;支&quot;&quot;社&quot;&quot;表&quot;&quot;彰&quot;&quot;名&quot;&quot;簿&quot;"/>
    <numFmt numFmtId="181" formatCode="&quot;全税共第&quot;\ General\ &quot;回記念&quot;&quot;全&quot;&quot;国&quot;&quot;統&quot;&quot;一&quot;&quot;キ&quot;&quot;ャ&quot;&quot;ン&quot;&quot;ペ&quot;&quot;ー&quot;&quot;ン&quot;&quot;機&quot;&quot;関&quot;&quot;表&quot;&quot;彰&quot;&quot;名&quot;&quot;簿&quot;"/>
    <numFmt numFmtId="182" formatCode="&quot;全税共第&quot;\ General\ &quot;回記念全国統一キャンペーン表彰式支社長・担当者招待者名簿&quot;"/>
    <numFmt numFmtId="183" formatCode="&quot;全税共第&quot;\ General\ &quot;回記念&quot;&quot;全&quot;&quot;国&quot;&quot;統&quot;&quot;一&quot;&quot;キ&quot;&quot;ャ&quot;&quot;ン&quot;&quot;ペ&quot;&quot;ー&quot;&quot;ン&quot;&quot;表&quot;&quot;彰&quot;&quot;式&quot;&quot;機&quot;&quot;関&quot;&quot;長&quot;&quot;招&quot;&quot;待&quot;&quot;者&quot;&quot;名&quot;&quot;簿&quot;"/>
  </numFmts>
  <fonts count="1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9"/>
      <name val="ＭＳ Ｐ明朝"/>
      <family val="1"/>
      <charset val="128"/>
    </font>
    <font>
      <sz val="14"/>
      <name val="ＭＳ Ｐ明朝"/>
      <family val="1"/>
      <charset val="128"/>
    </font>
    <font>
      <sz val="11"/>
      <name val="ＭＳ 明朝"/>
      <family val="1"/>
      <charset val="128"/>
    </font>
    <font>
      <sz val="10"/>
      <name val="ＭＳ Ｐ明朝"/>
      <family val="1"/>
      <charset val="128"/>
    </font>
    <font>
      <sz val="10"/>
      <name val="ＭＳ ゴシック"/>
      <family val="3"/>
      <charset val="128"/>
    </font>
    <font>
      <sz val="14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明朝"/>
      <family val="1"/>
      <charset val="128"/>
    </font>
    <font>
      <b/>
      <sz val="9"/>
      <color indexed="81"/>
      <name val="ＭＳ Ｐゴシック"/>
      <family val="3"/>
      <charset val="128"/>
    </font>
    <font>
      <u val="double"/>
      <sz val="11"/>
      <name val="ＭＳ Ｐゴシック"/>
      <family val="3"/>
      <charset val="128"/>
    </font>
    <font>
      <b/>
      <sz val="11"/>
      <name val="ＭＳ ゴシック"/>
      <family val="3"/>
      <charset val="128"/>
    </font>
    <font>
      <sz val="11"/>
      <color rgb="FFFF0000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b/>
      <u/>
      <sz val="11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38" fontId="1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</cellStyleXfs>
  <cellXfs count="191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4" applyFont="1" applyBorder="1" applyAlignment="1">
      <alignment horizontal="left" vertical="center" shrinkToFit="1"/>
    </xf>
    <xf numFmtId="0" fontId="3" fillId="0" borderId="1" xfId="0" applyFont="1" applyBorder="1" applyAlignment="1">
      <alignment horizontal="distributed" vertical="center"/>
    </xf>
    <xf numFmtId="38" fontId="3" fillId="0" borderId="1" xfId="1" applyFont="1" applyBorder="1" applyAlignment="1">
      <alignment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38" fontId="5" fillId="2" borderId="1" xfId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38" fontId="7" fillId="0" borderId="1" xfId="1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6" fillId="0" borderId="0" xfId="0" applyFont="1" applyAlignment="1">
      <alignment horizontal="centerContinuous"/>
    </xf>
    <xf numFmtId="0" fontId="6" fillId="0" borderId="0" xfId="0" applyFont="1" applyAlignment="1">
      <alignment horizontal="centerContinuous" vertical="center"/>
    </xf>
    <xf numFmtId="176" fontId="6" fillId="0" borderId="0" xfId="0" applyNumberFormat="1" applyFont="1" applyAlignment="1">
      <alignment horizontal="centerContinuous"/>
    </xf>
    <xf numFmtId="0" fontId="3" fillId="0" borderId="0" xfId="0" applyFont="1" applyAlignment="1">
      <alignment horizontal="centerContinuous" vertical="center"/>
    </xf>
    <xf numFmtId="0" fontId="3" fillId="0" borderId="0" xfId="0" applyFont="1" applyAlignment="1">
      <alignment horizontal="right" vertical="center"/>
    </xf>
    <xf numFmtId="0" fontId="3" fillId="0" borderId="2" xfId="0" applyFont="1" applyBorder="1" applyAlignment="1">
      <alignment horizontal="distributed"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9" fillId="0" borderId="0" xfId="0" applyFont="1" applyAlignment="1">
      <alignment horizontal="center" wrapText="1"/>
    </xf>
    <xf numFmtId="177" fontId="3" fillId="0" borderId="1" xfId="0" applyNumberFormat="1" applyFont="1" applyBorder="1" applyAlignment="1">
      <alignment vertical="center"/>
    </xf>
    <xf numFmtId="38" fontId="16" fillId="0" borderId="1" xfId="1" applyFont="1" applyBorder="1" applyAlignment="1">
      <alignment vertical="center"/>
    </xf>
    <xf numFmtId="0" fontId="16" fillId="0" borderId="1" xfId="0" applyFont="1" applyBorder="1" applyAlignment="1">
      <alignment vertical="center"/>
    </xf>
    <xf numFmtId="0" fontId="16" fillId="0" borderId="1" xfId="0" applyFont="1" applyBorder="1" applyAlignment="1">
      <alignment horizontal="distributed" vertical="center"/>
    </xf>
    <xf numFmtId="38" fontId="17" fillId="0" borderId="1" xfId="1" applyFont="1" applyBorder="1" applyAlignment="1">
      <alignment vertical="center"/>
    </xf>
    <xf numFmtId="0" fontId="17" fillId="0" borderId="1" xfId="0" applyFont="1" applyBorder="1" applyAlignment="1">
      <alignment vertical="center"/>
    </xf>
    <xf numFmtId="0" fontId="4" fillId="0" borderId="0" xfId="0" applyFont="1"/>
    <xf numFmtId="0" fontId="11" fillId="0" borderId="0" xfId="0" applyFont="1" applyAlignment="1">
      <alignment horizontal="centerContinuous"/>
    </xf>
    <xf numFmtId="0" fontId="3" fillId="0" borderId="3" xfId="4" applyFont="1" applyBorder="1" applyAlignment="1">
      <alignment horizontal="left" vertical="center"/>
    </xf>
    <xf numFmtId="0" fontId="3" fillId="0" borderId="4" xfId="0" applyFont="1" applyBorder="1" applyAlignment="1">
      <alignment vertical="center"/>
    </xf>
    <xf numFmtId="0" fontId="16" fillId="0" borderId="4" xfId="0" applyFont="1" applyBorder="1" applyAlignment="1">
      <alignment vertical="center"/>
    </xf>
    <xf numFmtId="38" fontId="0" fillId="0" borderId="0" xfId="1" applyFont="1" applyBorder="1" applyAlignment="1">
      <alignment horizontal="right" vertical="center"/>
    </xf>
    <xf numFmtId="0" fontId="3" fillId="0" borderId="5" xfId="0" applyFont="1" applyBorder="1" applyAlignment="1">
      <alignment vertical="center"/>
    </xf>
    <xf numFmtId="38" fontId="3" fillId="0" borderId="6" xfId="1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9" fillId="0" borderId="0" xfId="0" applyFont="1" applyAlignment="1">
      <alignment horizontal="right"/>
    </xf>
    <xf numFmtId="0" fontId="3" fillId="0" borderId="2" xfId="0" applyFont="1" applyBorder="1" applyAlignment="1">
      <alignment vertical="center"/>
    </xf>
    <xf numFmtId="0" fontId="3" fillId="0" borderId="2" xfId="4" applyFont="1" applyBorder="1" applyAlignment="1">
      <alignment horizontal="left" vertical="center" shrinkToFit="1"/>
    </xf>
    <xf numFmtId="0" fontId="3" fillId="0" borderId="7" xfId="4" applyFont="1" applyBorder="1" applyAlignment="1">
      <alignment horizontal="left" vertical="center"/>
    </xf>
    <xf numFmtId="0" fontId="3" fillId="0" borderId="8" xfId="0" applyFont="1" applyBorder="1" applyAlignment="1">
      <alignment vertical="center"/>
    </xf>
    <xf numFmtId="38" fontId="3" fillId="0" borderId="2" xfId="1" applyFont="1" applyBorder="1" applyAlignment="1">
      <alignment vertical="center"/>
    </xf>
    <xf numFmtId="38" fontId="7" fillId="0" borderId="2" xfId="1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38" fontId="5" fillId="2" borderId="10" xfId="1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 wrapText="1"/>
    </xf>
    <xf numFmtId="38" fontId="7" fillId="0" borderId="6" xfId="1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3" fillId="0" borderId="6" xfId="4" applyFont="1" applyBorder="1" applyAlignment="1">
      <alignment horizontal="left" vertical="center" shrinkToFit="1"/>
    </xf>
    <xf numFmtId="0" fontId="3" fillId="0" borderId="6" xfId="0" applyFont="1" applyBorder="1" applyAlignment="1">
      <alignment horizontal="distributed" vertical="center"/>
    </xf>
    <xf numFmtId="0" fontId="3" fillId="0" borderId="12" xfId="4" applyFont="1" applyBorder="1" applyAlignment="1">
      <alignment horizontal="left" vertical="center"/>
    </xf>
    <xf numFmtId="0" fontId="3" fillId="0" borderId="7" xfId="0" applyFont="1" applyBorder="1" applyAlignment="1">
      <alignment horizontal="distributed" vertical="center"/>
    </xf>
    <xf numFmtId="0" fontId="3" fillId="0" borderId="13" xfId="0" applyFont="1" applyBorder="1" applyAlignment="1">
      <alignment horizontal="distributed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38" fontId="5" fillId="2" borderId="5" xfId="1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/>
    </xf>
    <xf numFmtId="0" fontId="12" fillId="3" borderId="15" xfId="0" applyFont="1" applyFill="1" applyBorder="1" applyAlignment="1">
      <alignment horizontal="center" vertical="center" wrapText="1"/>
    </xf>
    <xf numFmtId="38" fontId="3" fillId="3" borderId="16" xfId="1" applyFont="1" applyFill="1" applyBorder="1" applyAlignment="1">
      <alignment horizontal="centerContinuous" vertical="center" wrapText="1"/>
    </xf>
    <xf numFmtId="0" fontId="3" fillId="3" borderId="17" xfId="0" applyFont="1" applyFill="1" applyBorder="1" applyAlignment="1">
      <alignment horizontal="centerContinuous"/>
    </xf>
    <xf numFmtId="38" fontId="5" fillId="3" borderId="18" xfId="1" applyFont="1" applyFill="1" applyBorder="1" applyAlignment="1">
      <alignment horizontal="centerContinuous" vertical="center" wrapText="1"/>
    </xf>
    <xf numFmtId="0" fontId="3" fillId="3" borderId="19" xfId="0" applyFont="1" applyFill="1" applyBorder="1" applyAlignment="1">
      <alignment horizontal="centerContinuous"/>
    </xf>
    <xf numFmtId="0" fontId="5" fillId="0" borderId="20" xfId="0" applyFont="1" applyBorder="1" applyAlignment="1">
      <alignment horizontal="right" vertical="center"/>
    </xf>
    <xf numFmtId="0" fontId="5" fillId="0" borderId="21" xfId="0" applyFont="1" applyBorder="1" applyAlignment="1">
      <alignment horizontal="right" vertical="center"/>
    </xf>
    <xf numFmtId="38" fontId="3" fillId="2" borderId="10" xfId="1" applyFont="1" applyFill="1" applyBorder="1" applyAlignment="1">
      <alignment horizontal="center" vertical="center" wrapText="1" shrinkToFit="1"/>
    </xf>
    <xf numFmtId="0" fontId="3" fillId="3" borderId="3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shrinkToFit="1"/>
    </xf>
    <xf numFmtId="0" fontId="3" fillId="3" borderId="11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 wrapText="1"/>
    </xf>
    <xf numFmtId="0" fontId="7" fillId="3" borderId="23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3" fillId="5" borderId="24" xfId="0" applyFont="1" applyFill="1" applyBorder="1" applyAlignment="1">
      <alignment horizontal="center" vertical="center" wrapText="1"/>
    </xf>
    <xf numFmtId="0" fontId="3" fillId="5" borderId="25" xfId="0" applyFont="1" applyFill="1" applyBorder="1" applyAlignment="1">
      <alignment horizontal="center" vertical="center"/>
    </xf>
    <xf numFmtId="0" fontId="3" fillId="5" borderId="26" xfId="0" applyFont="1" applyFill="1" applyBorder="1" applyAlignment="1">
      <alignment horizontal="center" vertical="center"/>
    </xf>
    <xf numFmtId="0" fontId="3" fillId="5" borderId="27" xfId="0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0" borderId="2" xfId="4" applyFont="1" applyBorder="1" applyAlignment="1">
      <alignment horizontal="center" vertical="center" shrinkToFit="1"/>
    </xf>
    <xf numFmtId="0" fontId="3" fillId="0" borderId="1" xfId="4" applyFont="1" applyBorder="1" applyAlignment="1">
      <alignment horizontal="center" vertical="center" shrinkToFit="1"/>
    </xf>
    <xf numFmtId="0" fontId="16" fillId="0" borderId="1" xfId="4" applyFont="1" applyBorder="1" applyAlignment="1">
      <alignment horizontal="center" vertical="center" shrinkToFit="1"/>
    </xf>
    <xf numFmtId="0" fontId="3" fillId="0" borderId="6" xfId="4" applyFont="1" applyBorder="1" applyAlignment="1">
      <alignment horizontal="center" vertical="center" shrinkToFi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3" xfId="4" applyFont="1" applyBorder="1" applyAlignment="1">
      <alignment horizontal="left" vertical="center" shrinkToFit="1"/>
    </xf>
    <xf numFmtId="0" fontId="3" fillId="0" borderId="22" xfId="4" applyFont="1" applyBorder="1" applyAlignment="1">
      <alignment horizontal="left" vertical="center"/>
    </xf>
    <xf numFmtId="177" fontId="3" fillId="0" borderId="2" xfId="0" applyNumberFormat="1" applyFont="1" applyBorder="1" applyAlignment="1">
      <alignment vertical="center"/>
    </xf>
    <xf numFmtId="0" fontId="7" fillId="4" borderId="8" xfId="0" applyFont="1" applyFill="1" applyBorder="1" applyAlignment="1">
      <alignment horizontal="center" vertical="center"/>
    </xf>
    <xf numFmtId="0" fontId="3" fillId="0" borderId="28" xfId="0" applyFont="1" applyBorder="1" applyAlignment="1">
      <alignment vertical="center"/>
    </xf>
    <xf numFmtId="0" fontId="3" fillId="0" borderId="29" xfId="0" applyFont="1" applyBorder="1" applyAlignment="1">
      <alignment vertical="center"/>
    </xf>
    <xf numFmtId="0" fontId="3" fillId="0" borderId="29" xfId="4" applyFont="1" applyBorder="1" applyAlignment="1">
      <alignment horizontal="center" vertical="center" shrinkToFit="1"/>
    </xf>
    <xf numFmtId="0" fontId="3" fillId="0" borderId="29" xfId="0" applyFont="1" applyBorder="1" applyAlignment="1">
      <alignment horizontal="distributed" vertical="center"/>
    </xf>
    <xf numFmtId="0" fontId="3" fillId="0" borderId="30" xfId="4" applyFont="1" applyBorder="1" applyAlignment="1">
      <alignment horizontal="left" vertical="center"/>
    </xf>
    <xf numFmtId="38" fontId="3" fillId="0" borderId="29" xfId="1" applyFont="1" applyBorder="1" applyAlignment="1">
      <alignment vertical="center"/>
    </xf>
    <xf numFmtId="177" fontId="3" fillId="0" borderId="29" xfId="0" applyNumberFormat="1" applyFont="1" applyBorder="1" applyAlignment="1">
      <alignment vertical="center"/>
    </xf>
    <xf numFmtId="0" fontId="3" fillId="3" borderId="30" xfId="0" applyFont="1" applyFill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3" borderId="31" xfId="0" applyFont="1" applyFill="1" applyBorder="1" applyAlignment="1">
      <alignment horizontal="center" vertical="center" wrapText="1"/>
    </xf>
    <xf numFmtId="38" fontId="7" fillId="0" borderId="29" xfId="1" applyFont="1" applyBorder="1" applyAlignment="1">
      <alignment vertical="center"/>
    </xf>
    <xf numFmtId="0" fontId="7" fillId="0" borderId="29" xfId="0" applyFont="1" applyBorder="1" applyAlignment="1">
      <alignment vertical="center"/>
    </xf>
    <xf numFmtId="0" fontId="3" fillId="5" borderId="32" xfId="0" applyFont="1" applyFill="1" applyBorder="1" applyAlignment="1">
      <alignment horizontal="center" vertical="center"/>
    </xf>
    <xf numFmtId="0" fontId="3" fillId="0" borderId="33" xfId="0" applyFont="1" applyBorder="1" applyAlignment="1">
      <alignment vertical="center"/>
    </xf>
    <xf numFmtId="0" fontId="7" fillId="4" borderId="5" xfId="0" applyFont="1" applyFill="1" applyBorder="1" applyAlignment="1">
      <alignment horizontal="center" vertical="center"/>
    </xf>
    <xf numFmtId="0" fontId="7" fillId="3" borderId="34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/>
    </xf>
    <xf numFmtId="0" fontId="3" fillId="0" borderId="35" xfId="0" applyFont="1" applyBorder="1" applyAlignment="1">
      <alignment vertical="center"/>
    </xf>
    <xf numFmtId="177" fontId="3" fillId="0" borderId="6" xfId="0" applyNumberFormat="1" applyFont="1" applyBorder="1" applyAlignment="1">
      <alignment vertical="center"/>
    </xf>
    <xf numFmtId="0" fontId="3" fillId="0" borderId="36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6" xfId="0" applyFont="1" applyBorder="1" applyAlignment="1">
      <alignment horizontal="right" vertical="center"/>
    </xf>
    <xf numFmtId="0" fontId="3" fillId="0" borderId="18" xfId="0" applyFont="1" applyBorder="1" applyAlignment="1">
      <alignment horizontal="center" vertical="center" shrinkToFit="1"/>
    </xf>
    <xf numFmtId="0" fontId="3" fillId="0" borderId="33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18" xfId="0" applyFont="1" applyBorder="1" applyAlignment="1">
      <alignment horizontal="right" vertical="center"/>
    </xf>
    <xf numFmtId="0" fontId="3" fillId="0" borderId="39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 shrinkToFit="1"/>
    </xf>
    <xf numFmtId="0" fontId="3" fillId="0" borderId="41" xfId="0" applyFont="1" applyBorder="1" applyAlignment="1">
      <alignment horizontal="right" vertical="center"/>
    </xf>
    <xf numFmtId="0" fontId="3" fillId="0" borderId="42" xfId="0" applyFont="1" applyBorder="1" applyAlignment="1">
      <alignment horizontal="right" vertical="center"/>
    </xf>
    <xf numFmtId="0" fontId="3" fillId="0" borderId="35" xfId="0" applyFont="1" applyBorder="1" applyAlignment="1">
      <alignment horizontal="center" vertical="center" shrinkToFit="1"/>
    </xf>
    <xf numFmtId="0" fontId="3" fillId="0" borderId="43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shrinkToFit="1"/>
    </xf>
    <xf numFmtId="0" fontId="3" fillId="0" borderId="4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 shrinkToFit="1"/>
    </xf>
    <xf numFmtId="0" fontId="3" fillId="0" borderId="2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shrinkToFit="1"/>
    </xf>
    <xf numFmtId="0" fontId="3" fillId="0" borderId="46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shrinkToFit="1"/>
    </xf>
    <xf numFmtId="0" fontId="3" fillId="0" borderId="23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shrinkToFit="1"/>
    </xf>
    <xf numFmtId="0" fontId="3" fillId="0" borderId="6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179" fontId="10" fillId="0" borderId="0" xfId="0" applyNumberFormat="1" applyFont="1" applyAlignment="1">
      <alignment horizontal="centerContinuous" vertical="center" shrinkToFit="1"/>
    </xf>
    <xf numFmtId="180" fontId="10" fillId="0" borderId="0" xfId="0" applyNumberFormat="1" applyFont="1" applyAlignment="1">
      <alignment horizontal="centerContinuous" vertical="center"/>
    </xf>
    <xf numFmtId="181" fontId="10" fillId="0" borderId="0" xfId="0" applyNumberFormat="1" applyFont="1" applyAlignment="1">
      <alignment horizontal="centerContinuous" vertical="center"/>
    </xf>
    <xf numFmtId="183" fontId="10" fillId="0" borderId="0" xfId="0" applyNumberFormat="1" applyFont="1" applyAlignment="1">
      <alignment horizontal="centerContinuous" vertical="center"/>
    </xf>
    <xf numFmtId="178" fontId="10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left"/>
    </xf>
    <xf numFmtId="0" fontId="3" fillId="2" borderId="47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48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46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38" fontId="3" fillId="3" borderId="16" xfId="1" applyFont="1" applyFill="1" applyBorder="1" applyAlignment="1">
      <alignment horizontal="center" vertical="center" wrapText="1"/>
    </xf>
    <xf numFmtId="38" fontId="3" fillId="3" borderId="17" xfId="1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5" fillId="3" borderId="49" xfId="0" applyFont="1" applyFill="1" applyBorder="1" applyAlignment="1">
      <alignment horizontal="center" vertical="center" wrapText="1"/>
    </xf>
    <xf numFmtId="0" fontId="5" fillId="3" borderId="50" xfId="0" applyFont="1" applyFill="1" applyBorder="1" applyAlignment="1">
      <alignment horizontal="center" vertical="center" wrapText="1"/>
    </xf>
    <xf numFmtId="0" fontId="3" fillId="2" borderId="46" xfId="0" applyFont="1" applyFill="1" applyBorder="1" applyAlignment="1">
      <alignment horizontal="center" vertical="center" wrapText="1"/>
    </xf>
    <xf numFmtId="182" fontId="11" fillId="0" borderId="0" xfId="0" applyNumberFormat="1" applyFont="1" applyAlignment="1">
      <alignment horizontal="center" vertical="center"/>
    </xf>
    <xf numFmtId="0" fontId="4" fillId="2" borderId="30" xfId="0" applyFont="1" applyFill="1" applyBorder="1" applyAlignment="1">
      <alignment horizontal="center" vertical="center" shrinkToFit="1"/>
    </xf>
    <xf numFmtId="0" fontId="4" fillId="2" borderId="12" xfId="0" applyFont="1" applyFill="1" applyBorder="1" applyAlignment="1">
      <alignment horizontal="center" vertical="center" shrinkToFit="1"/>
    </xf>
    <xf numFmtId="0" fontId="3" fillId="3" borderId="28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51" xfId="0" applyFont="1" applyFill="1" applyBorder="1" applyAlignment="1">
      <alignment horizontal="center" vertical="center"/>
    </xf>
    <xf numFmtId="0" fontId="3" fillId="3" borderId="52" xfId="0" applyFont="1" applyFill="1" applyBorder="1" applyAlignment="1">
      <alignment horizontal="center" vertical="center"/>
    </xf>
    <xf numFmtId="0" fontId="3" fillId="3" borderId="32" xfId="0" applyFont="1" applyFill="1" applyBorder="1" applyAlignment="1">
      <alignment horizontal="center" vertical="center"/>
    </xf>
    <xf numFmtId="0" fontId="8" fillId="2" borderId="30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53" xfId="0" applyFont="1" applyFill="1" applyBorder="1" applyAlignment="1">
      <alignment horizontal="center" vertical="center"/>
    </xf>
    <xf numFmtId="0" fontId="3" fillId="3" borderId="5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</cellXfs>
  <cellStyles count="5">
    <cellStyle name="桁区切り" xfId="1" builtinId="6"/>
    <cellStyle name="桁区切り 2" xfId="2" xr:uid="{00000000-0005-0000-0000-000001000000}"/>
    <cellStyle name="標準" xfId="0" builtinId="0"/>
    <cellStyle name="標準 2" xfId="3" xr:uid="{00000000-0005-0000-0000-000003000000}"/>
    <cellStyle name="標準_コピー ～ 過去の実績表(大事）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1603375</xdr:colOff>
      <xdr:row>6</xdr:row>
      <xdr:rowOff>15875</xdr:rowOff>
    </xdr:from>
    <xdr:to>
      <xdr:col>6</xdr:col>
      <xdr:colOff>2000250</xdr:colOff>
      <xdr:row>7</xdr:row>
      <xdr:rowOff>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D1D0F6B2-6016-4061-90AA-BB53DBE24BEF}"/>
            </a:ext>
          </a:extLst>
        </xdr:cNvPr>
        <xdr:cNvSpPr txBox="1"/>
      </xdr:nvSpPr>
      <xdr:spPr>
        <a:xfrm>
          <a:off x="6070600" y="2073275"/>
          <a:ext cx="1588" cy="3619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人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1603375</xdr:colOff>
      <xdr:row>6</xdr:row>
      <xdr:rowOff>15875</xdr:rowOff>
    </xdr:from>
    <xdr:to>
      <xdr:col>6</xdr:col>
      <xdr:colOff>2000250</xdr:colOff>
      <xdr:row>7</xdr:row>
      <xdr:rowOff>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16825278-5CC5-410F-8215-5684A050C45C}"/>
            </a:ext>
          </a:extLst>
        </xdr:cNvPr>
        <xdr:cNvSpPr txBox="1"/>
      </xdr:nvSpPr>
      <xdr:spPr>
        <a:xfrm>
          <a:off x="6480175" y="2073275"/>
          <a:ext cx="0" cy="3619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人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</sheetPr>
  <dimension ref="A3:A9"/>
  <sheetViews>
    <sheetView tabSelected="1" zoomScale="92" workbookViewId="0">
      <selection activeCell="D18" sqref="D18"/>
    </sheetView>
  </sheetViews>
  <sheetFormatPr defaultRowHeight="13.5" x14ac:dyDescent="0.15"/>
  <sheetData>
    <row r="3" spans="1:1" x14ac:dyDescent="0.15">
      <c r="A3" t="s">
        <v>40</v>
      </c>
    </row>
    <row r="5" spans="1:1" x14ac:dyDescent="0.15">
      <c r="A5" t="s">
        <v>41</v>
      </c>
    </row>
    <row r="7" spans="1:1" x14ac:dyDescent="0.15">
      <c r="A7" t="s">
        <v>42</v>
      </c>
    </row>
    <row r="9" spans="1:1" x14ac:dyDescent="0.15">
      <c r="A9" t="s">
        <v>43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73AAA9-AD6B-4704-B3BE-AA4F5D17E592}">
  <sheetPr>
    <tabColor theme="9" tint="0.59999389629810485"/>
    <pageSetUpPr fitToPage="1"/>
  </sheetPr>
  <dimension ref="B1:S142"/>
  <sheetViews>
    <sheetView view="pageBreakPreview" zoomScale="64" zoomScaleNormal="100" zoomScaleSheetLayoutView="80" workbookViewId="0">
      <selection activeCell="B8" sqref="B8"/>
    </sheetView>
  </sheetViews>
  <sheetFormatPr defaultColWidth="9" defaultRowHeight="13.5" x14ac:dyDescent="0.15"/>
  <cols>
    <col min="1" max="1" width="5" style="1" customWidth="1"/>
    <col min="2" max="2" width="23.25" style="1" customWidth="1"/>
    <col min="3" max="3" width="12" style="1" customWidth="1"/>
    <col min="4" max="4" width="9.125" style="99" customWidth="1"/>
    <col min="5" max="5" width="17.875" style="1" customWidth="1"/>
    <col min="6" max="6" width="11.75" style="1" customWidth="1"/>
    <col min="7" max="7" width="5.125" style="1" customWidth="1"/>
    <col min="8" max="9" width="9.125" style="1" customWidth="1"/>
    <col min="10" max="10" width="7.25" style="1" customWidth="1"/>
    <col min="11" max="11" width="5" style="1" customWidth="1"/>
    <col min="12" max="16" width="8" style="1" customWidth="1"/>
    <col min="17" max="17" width="7.875" style="1" customWidth="1"/>
    <col min="18" max="16384" width="9" style="1"/>
  </cols>
  <sheetData>
    <row r="1" spans="2:17" ht="28.5" customHeight="1" x14ac:dyDescent="0.15">
      <c r="B1" s="160">
        <v>40</v>
      </c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</row>
    <row r="2" spans="2:17" ht="17.25" customHeight="1" x14ac:dyDescent="0.15">
      <c r="B2" s="31" t="s">
        <v>7</v>
      </c>
      <c r="C2" s="21"/>
      <c r="D2" s="8"/>
      <c r="E2" s="21"/>
      <c r="F2" s="21"/>
      <c r="G2" s="22"/>
      <c r="H2" s="21"/>
      <c r="I2" s="21"/>
      <c r="J2" s="21"/>
      <c r="K2" s="21"/>
      <c r="L2" s="21"/>
      <c r="M2" s="21"/>
      <c r="N2" s="21"/>
      <c r="O2" s="21"/>
      <c r="P2" s="21"/>
      <c r="Q2" s="21"/>
    </row>
    <row r="3" spans="2:17" ht="17.25" customHeight="1" x14ac:dyDescent="0.15">
      <c r="B3" s="161" t="s">
        <v>45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</row>
    <row r="4" spans="2:17" ht="17.25" customHeight="1" x14ac:dyDescent="0.15">
      <c r="B4" s="161" t="s">
        <v>44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</row>
    <row r="5" spans="2:17" ht="17.25" customHeight="1" x14ac:dyDescent="0.15">
      <c r="B5" s="161" t="s">
        <v>56</v>
      </c>
      <c r="C5" s="161"/>
      <c r="D5" s="161"/>
      <c r="E5" s="161"/>
      <c r="F5" s="161"/>
      <c r="G5" s="161"/>
      <c r="H5" s="161"/>
      <c r="I5" s="161"/>
      <c r="J5" s="161"/>
      <c r="K5" s="161"/>
      <c r="L5" s="161"/>
      <c r="M5" s="161"/>
      <c r="N5" s="161"/>
      <c r="O5" s="161"/>
      <c r="P5" s="161"/>
      <c r="Q5" s="161"/>
    </row>
    <row r="6" spans="2:17" s="23" customFormat="1" ht="12.75" thickBot="1" x14ac:dyDescent="0.2">
      <c r="Q6" s="39" t="s">
        <v>15</v>
      </c>
    </row>
    <row r="7" spans="2:17" s="2" customFormat="1" ht="83.25" customHeight="1" thickBot="1" x14ac:dyDescent="0.2">
      <c r="B7" s="47" t="s">
        <v>6</v>
      </c>
      <c r="C7" s="48" t="s">
        <v>5</v>
      </c>
      <c r="D7" s="78" t="s">
        <v>32</v>
      </c>
      <c r="E7" s="48" t="s">
        <v>0</v>
      </c>
      <c r="F7" s="49" t="s">
        <v>16</v>
      </c>
      <c r="G7" s="47" t="s">
        <v>4</v>
      </c>
      <c r="H7" s="50" t="s">
        <v>8</v>
      </c>
      <c r="I7" s="51" t="s">
        <v>9</v>
      </c>
      <c r="J7" s="81" t="s">
        <v>3</v>
      </c>
      <c r="K7" s="47" t="s">
        <v>2</v>
      </c>
      <c r="L7" s="84" t="s">
        <v>1</v>
      </c>
      <c r="M7" s="59" t="s">
        <v>35</v>
      </c>
      <c r="N7" s="52" t="s">
        <v>36</v>
      </c>
      <c r="O7" s="52" t="s">
        <v>37</v>
      </c>
      <c r="P7" s="71" t="s">
        <v>38</v>
      </c>
      <c r="Q7" s="88" t="s">
        <v>17</v>
      </c>
    </row>
    <row r="8" spans="2:17" s="3" customFormat="1" ht="41.25" customHeight="1" x14ac:dyDescent="0.15">
      <c r="B8" s="43"/>
      <c r="C8" s="40"/>
      <c r="D8" s="95"/>
      <c r="E8" s="6"/>
      <c r="F8" s="32"/>
      <c r="G8" s="105"/>
      <c r="H8" s="110"/>
      <c r="I8" s="106"/>
      <c r="J8" s="112" t="str">
        <f t="shared" ref="J8:J71" si="0">IF(OR(H8&gt;=50000,I8&gt;=35),"理事長",IF(OR(AND(H8&lt;50000,H8&gt;=30000),AND(I8&lt;35,I8&gt;=21)),"金",IF(OR(AND(H8&lt;30000,H8&gt;=20000),AND(I8&lt;21,I8&gt;=14)),"銀",IF(OR(AND(H8&lt;20000,H8&gt;=10000),AND(I8&lt;14,I8&gt;=7)),"銅",IF(OR(AND(H8&lt;10000,H8&gt;=7000),AND(I8&lt;7,I8&gt;=5)),"努力"," ")))))</f>
        <v xml:space="preserve"> </v>
      </c>
      <c r="K8" s="113"/>
      <c r="L8" s="114" t="str">
        <f>IF(K8=5,"5年連続記念",IF(K8=10,"10年連続記念",IF(K8=15,"15年連続記念",IF(K8=20,"20年連続記念",IF(K8=25,"25年連続記念",IF(K8&gt;=3,"3年以上連続",""))))))</f>
        <v/>
      </c>
      <c r="M8" s="113"/>
      <c r="N8" s="115"/>
      <c r="O8" s="116"/>
      <c r="P8" s="114" t="str">
        <f t="shared" ref="P8:P71" si="1">IF(OR(N8&gt;=70000,O8&gt;=49),"年間優秀賞(金)",IF(OR(AND(N8&lt;70000,N8&gt;=50000),AND(O8&lt;49,O8&gt;=35)),"年間優秀賞(銀)",IF(OR(AND(N8&lt;50000,N8&gt;=30000),AND(O8&lt;35,O8&gt;=21)),"年間優秀賞(銅)","")))</f>
        <v/>
      </c>
      <c r="Q8" s="117" t="str">
        <f>IF(OR(H8&gt;=10000,I8&gt;=7,N8&gt;=30000,O8&gt;=21),"○"," ")</f>
        <v xml:space="preserve"> </v>
      </c>
    </row>
    <row r="9" spans="2:17" s="3" customFormat="1" ht="41.25" customHeight="1" x14ac:dyDescent="0.15">
      <c r="B9" s="43"/>
      <c r="C9" s="40"/>
      <c r="D9" s="95"/>
      <c r="E9" s="6"/>
      <c r="F9" s="32"/>
      <c r="G9" s="33"/>
      <c r="H9" s="7"/>
      <c r="I9" s="4"/>
      <c r="J9" s="82" t="str">
        <f t="shared" si="0"/>
        <v xml:space="preserve"> </v>
      </c>
      <c r="K9" s="54"/>
      <c r="L9" s="85" t="str">
        <f t="shared" ref="L9:L72" si="2">IF(K9=5,"5年連続記念",IF(K9=10,"10年連続記念",IF(K9=15,"15年連続記念",IF(K9=20,"20年連続記念",IF(K9=25,"25年連続記念",IF(K9&gt;=3,"3年以上連続",""))))))</f>
        <v/>
      </c>
      <c r="M9" s="54"/>
      <c r="N9" s="12"/>
      <c r="O9" s="13"/>
      <c r="P9" s="85" t="str">
        <f t="shared" si="1"/>
        <v/>
      </c>
      <c r="Q9" s="89" t="str">
        <f t="shared" ref="Q9:Q72" si="3">IF(OR(H9&gt;=10000,I9&gt;=7,N9&gt;=30000,O9&gt;=21),"○"," ")</f>
        <v xml:space="preserve"> </v>
      </c>
    </row>
    <row r="10" spans="2:17" s="3" customFormat="1" ht="41.25" customHeight="1" x14ac:dyDescent="0.15">
      <c r="B10" s="43"/>
      <c r="C10" s="40"/>
      <c r="D10" s="96"/>
      <c r="E10" s="6"/>
      <c r="F10" s="32"/>
      <c r="G10" s="33"/>
      <c r="H10" s="7"/>
      <c r="I10" s="4"/>
      <c r="J10" s="79" t="str">
        <f>IF(OR(H10&gt;=50000,I10&gt;=35),"理事長",IF(OR(AND(H10&lt;50000,H10&gt;=30000),AND(I10&lt;35,I10&gt;=21)),"金",IF(OR(AND(H10&lt;30000,H10&gt;=20000),AND(I10&lt;21,I10&gt;=14)),"銀",IF(OR(AND(H10&lt;20000,H10&gt;=10000),AND(I10&lt;14,I10&gt;=7)),"銅",IF(OR(AND(H10&lt;10000,H10&gt;=7000),AND(I10&lt;7,I10&gt;=5)),"努力"," ")))))</f>
        <v xml:space="preserve"> </v>
      </c>
      <c r="K10" s="54"/>
      <c r="L10" s="85" t="str">
        <f t="shared" si="2"/>
        <v/>
      </c>
      <c r="M10" s="54"/>
      <c r="N10" s="12"/>
      <c r="O10" s="13"/>
      <c r="P10" s="85" t="str">
        <f t="shared" si="1"/>
        <v/>
      </c>
      <c r="Q10" s="89" t="str">
        <f t="shared" si="3"/>
        <v xml:space="preserve"> </v>
      </c>
    </row>
    <row r="11" spans="2:17" s="3" customFormat="1" ht="41.25" customHeight="1" x14ac:dyDescent="0.15">
      <c r="B11" s="43"/>
      <c r="C11" s="40"/>
      <c r="D11" s="96"/>
      <c r="E11" s="6"/>
      <c r="F11" s="32"/>
      <c r="G11" s="33"/>
      <c r="H11" s="7"/>
      <c r="I11" s="4"/>
      <c r="J11" s="79" t="str">
        <f>IF(OR(H11&gt;=50000,I11&gt;=35),"理事長",IF(OR(AND(H11&lt;50000,H11&gt;=30000),AND(I11&lt;35,I11&gt;=21)),"金",IF(OR(AND(H11&lt;30000,H11&gt;=20000),AND(I11&lt;21,I11&gt;=14)),"銀",IF(OR(AND(H11&lt;20000,H11&gt;=10000),AND(I11&lt;14,I11&gt;=7)),"銅",IF(OR(AND(H11&lt;10000,H11&gt;=7000),AND(I11&lt;7,I11&gt;=5)),"努力"," ")))))</f>
        <v xml:space="preserve"> </v>
      </c>
      <c r="K11" s="54"/>
      <c r="L11" s="85" t="str">
        <f t="shared" si="2"/>
        <v/>
      </c>
      <c r="M11" s="54"/>
      <c r="N11" s="12"/>
      <c r="O11" s="13"/>
      <c r="P11" s="85" t="str">
        <f t="shared" si="1"/>
        <v/>
      </c>
      <c r="Q11" s="89" t="str">
        <f t="shared" si="3"/>
        <v xml:space="preserve"> </v>
      </c>
    </row>
    <row r="12" spans="2:17" s="3" customFormat="1" ht="41.25" customHeight="1" x14ac:dyDescent="0.15">
      <c r="B12" s="43"/>
      <c r="C12" s="40"/>
      <c r="D12" s="96"/>
      <c r="E12" s="6"/>
      <c r="F12" s="32"/>
      <c r="G12" s="33"/>
      <c r="H12" s="7"/>
      <c r="I12" s="4"/>
      <c r="J12" s="79"/>
      <c r="K12" s="54"/>
      <c r="L12" s="85" t="str">
        <f t="shared" si="2"/>
        <v/>
      </c>
      <c r="M12" s="54"/>
      <c r="N12" s="12"/>
      <c r="O12" s="13"/>
      <c r="P12" s="85" t="str">
        <f t="shared" si="1"/>
        <v/>
      </c>
      <c r="Q12" s="89" t="str">
        <f t="shared" si="3"/>
        <v xml:space="preserve"> </v>
      </c>
    </row>
    <row r="13" spans="2:17" s="3" customFormat="1" ht="41.25" customHeight="1" x14ac:dyDescent="0.15">
      <c r="B13" s="43"/>
      <c r="C13" s="40"/>
      <c r="D13" s="96"/>
      <c r="E13" s="6"/>
      <c r="F13" s="32"/>
      <c r="G13" s="33"/>
      <c r="H13" s="7"/>
      <c r="I13" s="4"/>
      <c r="J13" s="79" t="str">
        <f t="shared" si="0"/>
        <v xml:space="preserve"> </v>
      </c>
      <c r="K13" s="54"/>
      <c r="L13" s="85" t="str">
        <f t="shared" si="2"/>
        <v/>
      </c>
      <c r="M13" s="54"/>
      <c r="N13" s="12"/>
      <c r="O13" s="13"/>
      <c r="P13" s="85" t="str">
        <f t="shared" si="1"/>
        <v/>
      </c>
      <c r="Q13" s="89" t="str">
        <f t="shared" si="3"/>
        <v xml:space="preserve"> </v>
      </c>
    </row>
    <row r="14" spans="2:17" s="3" customFormat="1" ht="41.25" customHeight="1" x14ac:dyDescent="0.15">
      <c r="B14" s="43"/>
      <c r="C14" s="40"/>
      <c r="D14" s="96"/>
      <c r="E14" s="6"/>
      <c r="F14" s="32"/>
      <c r="G14" s="33"/>
      <c r="H14" s="7"/>
      <c r="I14" s="4"/>
      <c r="J14" s="79" t="str">
        <f t="shared" si="0"/>
        <v xml:space="preserve"> </v>
      </c>
      <c r="K14" s="54"/>
      <c r="L14" s="85" t="str">
        <f t="shared" si="2"/>
        <v/>
      </c>
      <c r="M14" s="54"/>
      <c r="N14" s="12"/>
      <c r="O14" s="13"/>
      <c r="P14" s="85" t="str">
        <f t="shared" si="1"/>
        <v/>
      </c>
      <c r="Q14" s="89" t="str">
        <f t="shared" si="3"/>
        <v xml:space="preserve"> </v>
      </c>
    </row>
    <row r="15" spans="2:17" s="3" customFormat="1" ht="41.25" customHeight="1" x14ac:dyDescent="0.15">
      <c r="B15" s="43"/>
      <c r="C15" s="40"/>
      <c r="D15" s="96"/>
      <c r="E15" s="6"/>
      <c r="F15" s="32"/>
      <c r="G15" s="33"/>
      <c r="H15" s="7"/>
      <c r="I15" s="4"/>
      <c r="J15" s="79" t="str">
        <f t="shared" si="0"/>
        <v xml:space="preserve"> </v>
      </c>
      <c r="K15" s="54"/>
      <c r="L15" s="85" t="str">
        <f t="shared" si="2"/>
        <v/>
      </c>
      <c r="M15" s="54"/>
      <c r="N15" s="12"/>
      <c r="O15" s="13"/>
      <c r="P15" s="85" t="str">
        <f t="shared" si="1"/>
        <v/>
      </c>
      <c r="Q15" s="89" t="str">
        <f t="shared" si="3"/>
        <v xml:space="preserve"> </v>
      </c>
    </row>
    <row r="16" spans="2:17" s="3" customFormat="1" ht="41.25" customHeight="1" x14ac:dyDescent="0.15">
      <c r="B16" s="43"/>
      <c r="C16" s="40"/>
      <c r="D16" s="96"/>
      <c r="E16" s="6"/>
      <c r="F16" s="32"/>
      <c r="G16" s="33"/>
      <c r="H16" s="7"/>
      <c r="I16" s="4"/>
      <c r="J16" s="79" t="str">
        <f t="shared" si="0"/>
        <v xml:space="preserve"> </v>
      </c>
      <c r="K16" s="54"/>
      <c r="L16" s="85" t="str">
        <f t="shared" si="2"/>
        <v/>
      </c>
      <c r="M16" s="54"/>
      <c r="N16" s="12"/>
      <c r="O16" s="13"/>
      <c r="P16" s="85" t="str">
        <f t="shared" si="1"/>
        <v/>
      </c>
      <c r="Q16" s="89" t="str">
        <f t="shared" si="3"/>
        <v xml:space="preserve"> </v>
      </c>
    </row>
    <row r="17" spans="2:19" s="3" customFormat="1" ht="41.25" customHeight="1" thickBot="1" x14ac:dyDescent="0.2">
      <c r="B17" s="122"/>
      <c r="C17" s="118"/>
      <c r="D17" s="98"/>
      <c r="E17" s="63"/>
      <c r="F17" s="64"/>
      <c r="G17" s="36"/>
      <c r="H17" s="37"/>
      <c r="I17" s="123"/>
      <c r="J17" s="83" t="str">
        <f t="shared" si="0"/>
        <v xml:space="preserve"> </v>
      </c>
      <c r="K17" s="58"/>
      <c r="L17" s="120" t="str">
        <f t="shared" si="2"/>
        <v/>
      </c>
      <c r="M17" s="58"/>
      <c r="N17" s="60"/>
      <c r="O17" s="61"/>
      <c r="P17" s="120" t="str">
        <f t="shared" si="1"/>
        <v/>
      </c>
      <c r="Q17" s="121" t="str">
        <f t="shared" si="3"/>
        <v xml:space="preserve"> </v>
      </c>
    </row>
    <row r="18" spans="2:19" s="3" customFormat="1" ht="41.25" customHeight="1" x14ac:dyDescent="0.15">
      <c r="B18" s="105"/>
      <c r="C18" s="106"/>
      <c r="D18" s="107"/>
      <c r="E18" s="108"/>
      <c r="F18" s="109"/>
      <c r="G18" s="105"/>
      <c r="H18" s="110"/>
      <c r="I18" s="111"/>
      <c r="J18" s="112" t="str">
        <f t="shared" si="0"/>
        <v xml:space="preserve"> </v>
      </c>
      <c r="K18" s="113"/>
      <c r="L18" s="114" t="str">
        <f t="shared" si="2"/>
        <v/>
      </c>
      <c r="M18" s="113"/>
      <c r="N18" s="115"/>
      <c r="O18" s="116"/>
      <c r="P18" s="114" t="str">
        <f t="shared" si="1"/>
        <v/>
      </c>
      <c r="Q18" s="117" t="str">
        <f t="shared" si="3"/>
        <v xml:space="preserve"> </v>
      </c>
    </row>
    <row r="19" spans="2:19" s="3" customFormat="1" ht="41.25" customHeight="1" x14ac:dyDescent="0.15">
      <c r="B19" s="43"/>
      <c r="C19" s="40"/>
      <c r="D19" s="96"/>
      <c r="E19" s="6"/>
      <c r="F19" s="32"/>
      <c r="G19" s="33"/>
      <c r="H19" s="7"/>
      <c r="I19" s="4"/>
      <c r="J19" s="79" t="str">
        <f t="shared" si="0"/>
        <v xml:space="preserve"> </v>
      </c>
      <c r="K19" s="54"/>
      <c r="L19" s="85" t="str">
        <f t="shared" si="2"/>
        <v/>
      </c>
      <c r="M19" s="54"/>
      <c r="N19" s="12"/>
      <c r="O19" s="13"/>
      <c r="P19" s="85" t="str">
        <f t="shared" si="1"/>
        <v/>
      </c>
      <c r="Q19" s="89" t="str">
        <f t="shared" si="3"/>
        <v xml:space="preserve"> </v>
      </c>
    </row>
    <row r="20" spans="2:19" s="3" customFormat="1" ht="41.25" customHeight="1" x14ac:dyDescent="0.15">
      <c r="B20" s="43"/>
      <c r="C20" s="40"/>
      <c r="D20" s="96"/>
      <c r="E20" s="6"/>
      <c r="F20" s="32"/>
      <c r="G20" s="33"/>
      <c r="H20" s="25"/>
      <c r="I20" s="26"/>
      <c r="J20" s="79" t="str">
        <f t="shared" si="0"/>
        <v xml:space="preserve"> </v>
      </c>
      <c r="K20" s="54"/>
      <c r="L20" s="85" t="str">
        <f t="shared" si="2"/>
        <v/>
      </c>
      <c r="M20" s="54"/>
      <c r="N20" s="12"/>
      <c r="O20" s="13"/>
      <c r="P20" s="85" t="str">
        <f t="shared" si="1"/>
        <v/>
      </c>
      <c r="Q20" s="89" t="str">
        <f t="shared" si="3"/>
        <v xml:space="preserve"> </v>
      </c>
    </row>
    <row r="21" spans="2:19" s="3" customFormat="1" ht="41.25" customHeight="1" x14ac:dyDescent="0.15">
      <c r="B21" s="33"/>
      <c r="C21" s="40"/>
      <c r="D21" s="96"/>
      <c r="E21" s="6"/>
      <c r="F21" s="32"/>
      <c r="G21" s="33"/>
      <c r="H21" s="7"/>
      <c r="I21" s="4"/>
      <c r="J21" s="79" t="str">
        <f t="shared" si="0"/>
        <v xml:space="preserve"> </v>
      </c>
      <c r="K21" s="54"/>
      <c r="L21" s="85" t="str">
        <f t="shared" si="2"/>
        <v/>
      </c>
      <c r="M21" s="54"/>
      <c r="N21" s="12"/>
      <c r="O21" s="13"/>
      <c r="P21" s="85" t="str">
        <f t="shared" si="1"/>
        <v/>
      </c>
      <c r="Q21" s="89" t="str">
        <f t="shared" si="3"/>
        <v xml:space="preserve"> </v>
      </c>
    </row>
    <row r="22" spans="2:19" s="3" customFormat="1" ht="41.25" customHeight="1" x14ac:dyDescent="0.15">
      <c r="B22" s="33"/>
      <c r="C22" s="40"/>
      <c r="D22" s="96"/>
      <c r="E22" s="6"/>
      <c r="F22" s="32"/>
      <c r="G22" s="33"/>
      <c r="H22" s="7"/>
      <c r="I22" s="4"/>
      <c r="J22" s="79" t="str">
        <f t="shared" si="0"/>
        <v xml:space="preserve"> </v>
      </c>
      <c r="K22" s="54"/>
      <c r="L22" s="85" t="str">
        <f t="shared" si="2"/>
        <v/>
      </c>
      <c r="M22" s="54"/>
      <c r="N22" s="12"/>
      <c r="O22" s="13"/>
      <c r="P22" s="86" t="str">
        <f t="shared" si="1"/>
        <v/>
      </c>
      <c r="Q22" s="89" t="str">
        <f t="shared" si="3"/>
        <v xml:space="preserve"> </v>
      </c>
    </row>
    <row r="23" spans="2:19" s="3" customFormat="1" ht="41.25" customHeight="1" x14ac:dyDescent="0.15">
      <c r="B23" s="33"/>
      <c r="C23" s="40"/>
      <c r="D23" s="96"/>
      <c r="E23" s="6"/>
      <c r="F23" s="32"/>
      <c r="G23" s="33"/>
      <c r="H23" s="7"/>
      <c r="I23" s="4"/>
      <c r="J23" s="79" t="str">
        <f t="shared" si="0"/>
        <v xml:space="preserve"> </v>
      </c>
      <c r="K23" s="54"/>
      <c r="L23" s="85" t="str">
        <f t="shared" si="2"/>
        <v/>
      </c>
      <c r="M23" s="54"/>
      <c r="N23" s="12"/>
      <c r="O23" s="13"/>
      <c r="P23" s="86" t="str">
        <f t="shared" si="1"/>
        <v/>
      </c>
      <c r="Q23" s="89" t="str">
        <f t="shared" si="3"/>
        <v xml:space="preserve"> </v>
      </c>
      <c r="S23" s="3" t="str">
        <f t="shared" ref="S23:S86" si="4">PHONETIC(F23)</f>
        <v/>
      </c>
    </row>
    <row r="24" spans="2:19" s="3" customFormat="1" ht="41.25" customHeight="1" x14ac:dyDescent="0.15">
      <c r="B24" s="33"/>
      <c r="C24" s="40"/>
      <c r="D24" s="96"/>
      <c r="E24" s="6"/>
      <c r="F24" s="32"/>
      <c r="G24" s="33"/>
      <c r="H24" s="7"/>
      <c r="I24" s="4"/>
      <c r="J24" s="79" t="str">
        <f t="shared" si="0"/>
        <v xml:space="preserve"> </v>
      </c>
      <c r="K24" s="54"/>
      <c r="L24" s="85" t="str">
        <f t="shared" si="2"/>
        <v/>
      </c>
      <c r="M24" s="54"/>
      <c r="N24" s="12"/>
      <c r="O24" s="13"/>
      <c r="P24" s="86" t="str">
        <f t="shared" si="1"/>
        <v/>
      </c>
      <c r="Q24" s="89" t="str">
        <f t="shared" si="3"/>
        <v xml:space="preserve"> </v>
      </c>
      <c r="S24" s="3" t="str">
        <f t="shared" si="4"/>
        <v/>
      </c>
    </row>
    <row r="25" spans="2:19" s="3" customFormat="1" ht="41.25" customHeight="1" x14ac:dyDescent="0.15">
      <c r="B25" s="33"/>
      <c r="C25" s="40"/>
      <c r="D25" s="96"/>
      <c r="E25" s="6"/>
      <c r="F25" s="32"/>
      <c r="G25" s="33"/>
      <c r="H25" s="7"/>
      <c r="I25" s="4"/>
      <c r="J25" s="79" t="str">
        <f t="shared" si="0"/>
        <v xml:space="preserve"> </v>
      </c>
      <c r="K25" s="54"/>
      <c r="L25" s="85" t="str">
        <f t="shared" si="2"/>
        <v/>
      </c>
      <c r="M25" s="54"/>
      <c r="N25" s="12"/>
      <c r="O25" s="13"/>
      <c r="P25" s="86" t="str">
        <f t="shared" si="1"/>
        <v/>
      </c>
      <c r="Q25" s="89" t="str">
        <f t="shared" si="3"/>
        <v xml:space="preserve"> </v>
      </c>
      <c r="S25" s="3" t="str">
        <f t="shared" si="4"/>
        <v/>
      </c>
    </row>
    <row r="26" spans="2:19" s="3" customFormat="1" ht="41.25" customHeight="1" x14ac:dyDescent="0.15">
      <c r="B26" s="33"/>
      <c r="C26" s="40"/>
      <c r="D26" s="96"/>
      <c r="E26" s="6"/>
      <c r="F26" s="32"/>
      <c r="G26" s="33"/>
      <c r="H26" s="7"/>
      <c r="I26" s="24"/>
      <c r="J26" s="79" t="str">
        <f t="shared" si="0"/>
        <v xml:space="preserve"> </v>
      </c>
      <c r="K26" s="56"/>
      <c r="L26" s="85" t="str">
        <f t="shared" si="2"/>
        <v/>
      </c>
      <c r="M26" s="54"/>
      <c r="N26" s="12"/>
      <c r="O26" s="13"/>
      <c r="P26" s="86" t="str">
        <f t="shared" si="1"/>
        <v/>
      </c>
      <c r="Q26" s="89" t="str">
        <f t="shared" si="3"/>
        <v xml:space="preserve"> </v>
      </c>
      <c r="S26" s="3" t="str">
        <f t="shared" si="4"/>
        <v/>
      </c>
    </row>
    <row r="27" spans="2:19" s="3" customFormat="1" ht="41.25" customHeight="1" x14ac:dyDescent="0.15">
      <c r="B27" s="33"/>
      <c r="C27" s="40"/>
      <c r="D27" s="96"/>
      <c r="E27" s="6"/>
      <c r="F27" s="32"/>
      <c r="G27" s="33"/>
      <c r="H27" s="7"/>
      <c r="I27" s="4"/>
      <c r="J27" s="79" t="str">
        <f t="shared" si="0"/>
        <v xml:space="preserve"> </v>
      </c>
      <c r="K27" s="56"/>
      <c r="L27" s="85" t="str">
        <f t="shared" si="2"/>
        <v/>
      </c>
      <c r="M27" s="54"/>
      <c r="N27" s="12"/>
      <c r="O27" s="13"/>
      <c r="P27" s="86" t="str">
        <f t="shared" si="1"/>
        <v/>
      </c>
      <c r="Q27" s="89" t="str">
        <f t="shared" si="3"/>
        <v xml:space="preserve"> </v>
      </c>
      <c r="S27" s="3" t="str">
        <f t="shared" si="4"/>
        <v/>
      </c>
    </row>
    <row r="28" spans="2:19" s="3" customFormat="1" ht="41.25" customHeight="1" x14ac:dyDescent="0.15">
      <c r="B28" s="33"/>
      <c r="C28" s="40"/>
      <c r="D28" s="96"/>
      <c r="E28" s="6"/>
      <c r="F28" s="32"/>
      <c r="G28" s="33"/>
      <c r="H28" s="7"/>
      <c r="I28" s="4"/>
      <c r="J28" s="79" t="str">
        <f t="shared" si="0"/>
        <v xml:space="preserve"> </v>
      </c>
      <c r="K28" s="56"/>
      <c r="L28" s="85" t="str">
        <f t="shared" si="2"/>
        <v/>
      </c>
      <c r="M28" s="54"/>
      <c r="N28" s="12"/>
      <c r="O28" s="13"/>
      <c r="P28" s="86" t="str">
        <f t="shared" si="1"/>
        <v/>
      </c>
      <c r="Q28" s="89" t="str">
        <f t="shared" si="3"/>
        <v xml:space="preserve"> </v>
      </c>
      <c r="S28" s="3" t="str">
        <f t="shared" si="4"/>
        <v/>
      </c>
    </row>
    <row r="29" spans="2:19" s="3" customFormat="1" ht="41.25" customHeight="1" x14ac:dyDescent="0.15">
      <c r="B29" s="33"/>
      <c r="C29" s="40"/>
      <c r="D29" s="96"/>
      <c r="E29" s="6"/>
      <c r="F29" s="32"/>
      <c r="G29" s="33"/>
      <c r="H29" s="7"/>
      <c r="I29" s="4"/>
      <c r="J29" s="79" t="str">
        <f t="shared" si="0"/>
        <v xml:space="preserve"> </v>
      </c>
      <c r="K29" s="56"/>
      <c r="L29" s="85" t="str">
        <f t="shared" si="2"/>
        <v/>
      </c>
      <c r="M29" s="54"/>
      <c r="N29" s="12"/>
      <c r="O29" s="13"/>
      <c r="P29" s="86" t="str">
        <f t="shared" si="1"/>
        <v/>
      </c>
      <c r="Q29" s="89" t="str">
        <f t="shared" si="3"/>
        <v xml:space="preserve"> </v>
      </c>
      <c r="S29" s="3" t="str">
        <f t="shared" si="4"/>
        <v/>
      </c>
    </row>
    <row r="30" spans="2:19" s="3" customFormat="1" ht="41.25" customHeight="1" thickBot="1" x14ac:dyDescent="0.2">
      <c r="B30" s="36"/>
      <c r="C30" s="118"/>
      <c r="D30" s="98"/>
      <c r="E30" s="63"/>
      <c r="F30" s="64"/>
      <c r="G30" s="36"/>
      <c r="H30" s="37"/>
      <c r="I30" s="38"/>
      <c r="J30" s="83" t="str">
        <f t="shared" si="0"/>
        <v xml:space="preserve"> </v>
      </c>
      <c r="K30" s="119"/>
      <c r="L30" s="120" t="str">
        <f t="shared" si="2"/>
        <v/>
      </c>
      <c r="M30" s="58"/>
      <c r="N30" s="60"/>
      <c r="O30" s="61"/>
      <c r="P30" s="87" t="str">
        <f t="shared" si="1"/>
        <v/>
      </c>
      <c r="Q30" s="121" t="str">
        <f t="shared" si="3"/>
        <v xml:space="preserve"> </v>
      </c>
      <c r="S30" s="3" t="str">
        <f t="shared" si="4"/>
        <v/>
      </c>
    </row>
    <row r="31" spans="2:19" s="3" customFormat="1" ht="41.25" customHeight="1" x14ac:dyDescent="0.15">
      <c r="B31" s="43"/>
      <c r="C31" s="40"/>
      <c r="D31" s="95"/>
      <c r="E31" s="19"/>
      <c r="F31" s="102"/>
      <c r="G31" s="43"/>
      <c r="H31" s="44"/>
      <c r="I31" s="103"/>
      <c r="J31" s="82" t="str">
        <f t="shared" si="0"/>
        <v xml:space="preserve"> </v>
      </c>
      <c r="K31" s="104"/>
      <c r="L31" s="85" t="str">
        <f t="shared" si="2"/>
        <v/>
      </c>
      <c r="M31" s="53"/>
      <c r="N31" s="45"/>
      <c r="O31" s="46"/>
      <c r="P31" s="85" t="str">
        <f t="shared" si="1"/>
        <v/>
      </c>
      <c r="Q31" s="89" t="str">
        <f t="shared" si="3"/>
        <v xml:space="preserve"> </v>
      </c>
      <c r="S31" s="3" t="str">
        <f t="shared" si="4"/>
        <v/>
      </c>
    </row>
    <row r="32" spans="2:19" s="3" customFormat="1" ht="41.25" customHeight="1" x14ac:dyDescent="0.15">
      <c r="B32" s="33"/>
      <c r="C32" s="40"/>
      <c r="D32" s="96"/>
      <c r="E32" s="6"/>
      <c r="F32" s="32"/>
      <c r="G32" s="33"/>
      <c r="H32" s="7"/>
      <c r="I32" s="4"/>
      <c r="J32" s="79" t="str">
        <f t="shared" si="0"/>
        <v xml:space="preserve"> </v>
      </c>
      <c r="K32" s="54"/>
      <c r="L32" s="85" t="str">
        <f t="shared" si="2"/>
        <v/>
      </c>
      <c r="M32" s="54"/>
      <c r="N32" s="12"/>
      <c r="O32" s="13"/>
      <c r="P32" s="86" t="str">
        <f t="shared" si="1"/>
        <v/>
      </c>
      <c r="Q32" s="89" t="str">
        <f t="shared" si="3"/>
        <v xml:space="preserve"> </v>
      </c>
      <c r="S32" s="3" t="str">
        <f t="shared" si="4"/>
        <v/>
      </c>
    </row>
    <row r="33" spans="2:19" s="3" customFormat="1" ht="41.25" customHeight="1" x14ac:dyDescent="0.15">
      <c r="B33" s="33"/>
      <c r="C33" s="40"/>
      <c r="D33" s="96"/>
      <c r="E33" s="6"/>
      <c r="F33" s="32"/>
      <c r="G33" s="33"/>
      <c r="H33" s="7"/>
      <c r="I33" s="4"/>
      <c r="J33" s="79" t="str">
        <f t="shared" si="0"/>
        <v xml:space="preserve"> </v>
      </c>
      <c r="K33" s="55"/>
      <c r="L33" s="85" t="str">
        <f t="shared" si="2"/>
        <v/>
      </c>
      <c r="M33" s="54"/>
      <c r="N33" s="12"/>
      <c r="O33" s="13"/>
      <c r="P33" s="86" t="str">
        <f t="shared" si="1"/>
        <v/>
      </c>
      <c r="Q33" s="89" t="str">
        <f t="shared" si="3"/>
        <v xml:space="preserve"> </v>
      </c>
      <c r="S33" s="3" t="str">
        <f t="shared" si="4"/>
        <v/>
      </c>
    </row>
    <row r="34" spans="2:19" s="3" customFormat="1" ht="41.25" customHeight="1" x14ac:dyDescent="0.15">
      <c r="B34" s="33"/>
      <c r="C34" s="40"/>
      <c r="D34" s="96"/>
      <c r="E34" s="6"/>
      <c r="F34" s="101"/>
      <c r="G34" s="33"/>
      <c r="H34" s="7"/>
      <c r="I34" s="4"/>
      <c r="J34" s="79" t="str">
        <f t="shared" si="0"/>
        <v xml:space="preserve"> </v>
      </c>
      <c r="K34" s="54"/>
      <c r="L34" s="85" t="str">
        <f t="shared" si="2"/>
        <v/>
      </c>
      <c r="M34" s="54"/>
      <c r="N34" s="12"/>
      <c r="O34" s="13"/>
      <c r="P34" s="86" t="str">
        <f t="shared" si="1"/>
        <v/>
      </c>
      <c r="Q34" s="89" t="str">
        <f t="shared" si="3"/>
        <v xml:space="preserve"> </v>
      </c>
      <c r="S34" s="3" t="str">
        <f t="shared" si="4"/>
        <v/>
      </c>
    </row>
    <row r="35" spans="2:19" s="3" customFormat="1" ht="41.25" customHeight="1" x14ac:dyDescent="0.15">
      <c r="B35" s="33"/>
      <c r="C35" s="4"/>
      <c r="D35" s="96"/>
      <c r="E35" s="6"/>
      <c r="F35" s="32"/>
      <c r="G35" s="33"/>
      <c r="H35" s="7"/>
      <c r="I35" s="4"/>
      <c r="J35" s="79" t="str">
        <f t="shared" si="0"/>
        <v xml:space="preserve"> </v>
      </c>
      <c r="K35" s="54"/>
      <c r="L35" s="85" t="str">
        <f t="shared" si="2"/>
        <v/>
      </c>
      <c r="M35" s="54"/>
      <c r="N35" s="12"/>
      <c r="O35" s="13"/>
      <c r="P35" s="86" t="str">
        <f t="shared" si="1"/>
        <v/>
      </c>
      <c r="Q35" s="89" t="str">
        <f t="shared" si="3"/>
        <v xml:space="preserve"> </v>
      </c>
      <c r="S35" s="3" t="str">
        <f t="shared" si="4"/>
        <v/>
      </c>
    </row>
    <row r="36" spans="2:19" s="3" customFormat="1" ht="41.25" customHeight="1" x14ac:dyDescent="0.15">
      <c r="B36" s="33"/>
      <c r="C36" s="4"/>
      <c r="D36" s="96"/>
      <c r="E36" s="6"/>
      <c r="F36" s="32"/>
      <c r="G36" s="33"/>
      <c r="H36" s="7"/>
      <c r="I36" s="4"/>
      <c r="J36" s="79" t="str">
        <f t="shared" si="0"/>
        <v xml:space="preserve"> </v>
      </c>
      <c r="K36" s="54"/>
      <c r="L36" s="85" t="str">
        <f t="shared" si="2"/>
        <v/>
      </c>
      <c r="M36" s="54"/>
      <c r="N36" s="12"/>
      <c r="O36" s="13"/>
      <c r="P36" s="86" t="str">
        <f t="shared" si="1"/>
        <v/>
      </c>
      <c r="Q36" s="89" t="str">
        <f t="shared" si="3"/>
        <v xml:space="preserve"> </v>
      </c>
      <c r="S36" s="3" t="str">
        <f t="shared" si="4"/>
        <v/>
      </c>
    </row>
    <row r="37" spans="2:19" s="3" customFormat="1" ht="41.25" customHeight="1" x14ac:dyDescent="0.15">
      <c r="B37" s="33"/>
      <c r="C37" s="4"/>
      <c r="D37" s="96"/>
      <c r="E37" s="6"/>
      <c r="F37" s="32"/>
      <c r="G37" s="33"/>
      <c r="H37" s="7"/>
      <c r="I37" s="4"/>
      <c r="J37" s="79" t="str">
        <f t="shared" si="0"/>
        <v xml:space="preserve"> </v>
      </c>
      <c r="K37" s="54"/>
      <c r="L37" s="85" t="str">
        <f t="shared" si="2"/>
        <v/>
      </c>
      <c r="M37" s="54"/>
      <c r="N37" s="12"/>
      <c r="O37" s="13"/>
      <c r="P37" s="86" t="str">
        <f t="shared" si="1"/>
        <v/>
      </c>
      <c r="Q37" s="89" t="str">
        <f t="shared" si="3"/>
        <v xml:space="preserve"> </v>
      </c>
      <c r="S37" s="3" t="str">
        <f t="shared" si="4"/>
        <v/>
      </c>
    </row>
    <row r="38" spans="2:19" s="3" customFormat="1" ht="41.25" customHeight="1" x14ac:dyDescent="0.15">
      <c r="B38" s="33"/>
      <c r="C38" s="4"/>
      <c r="D38" s="96"/>
      <c r="E38" s="6"/>
      <c r="F38" s="32"/>
      <c r="G38" s="33"/>
      <c r="H38" s="7"/>
      <c r="I38" s="4"/>
      <c r="J38" s="79" t="str">
        <f t="shared" si="0"/>
        <v xml:space="preserve"> </v>
      </c>
      <c r="K38" s="54"/>
      <c r="L38" s="85" t="str">
        <f t="shared" si="2"/>
        <v/>
      </c>
      <c r="M38" s="54"/>
      <c r="N38" s="12"/>
      <c r="O38" s="13"/>
      <c r="P38" s="86" t="str">
        <f t="shared" si="1"/>
        <v/>
      </c>
      <c r="Q38" s="89" t="str">
        <f t="shared" si="3"/>
        <v xml:space="preserve"> </v>
      </c>
      <c r="S38" s="3" t="str">
        <f t="shared" si="4"/>
        <v/>
      </c>
    </row>
    <row r="39" spans="2:19" s="3" customFormat="1" ht="41.25" customHeight="1" x14ac:dyDescent="0.15">
      <c r="B39" s="33"/>
      <c r="C39" s="4"/>
      <c r="D39" s="96"/>
      <c r="E39" s="6"/>
      <c r="F39" s="32"/>
      <c r="G39" s="33"/>
      <c r="H39" s="7"/>
      <c r="I39" s="4"/>
      <c r="J39" s="79" t="str">
        <f t="shared" si="0"/>
        <v xml:space="preserve"> </v>
      </c>
      <c r="K39" s="54"/>
      <c r="L39" s="85" t="str">
        <f t="shared" si="2"/>
        <v/>
      </c>
      <c r="M39" s="54"/>
      <c r="N39" s="12"/>
      <c r="O39" s="13"/>
      <c r="P39" s="86" t="str">
        <f t="shared" si="1"/>
        <v/>
      </c>
      <c r="Q39" s="89" t="str">
        <f t="shared" si="3"/>
        <v xml:space="preserve"> </v>
      </c>
      <c r="S39" s="3" t="str">
        <f t="shared" si="4"/>
        <v/>
      </c>
    </row>
    <row r="40" spans="2:19" s="3" customFormat="1" ht="41.25" customHeight="1" x14ac:dyDescent="0.15">
      <c r="B40" s="33"/>
      <c r="C40" s="4"/>
      <c r="D40" s="96"/>
      <c r="E40" s="6"/>
      <c r="F40" s="32"/>
      <c r="G40" s="33"/>
      <c r="H40" s="7"/>
      <c r="I40" s="4"/>
      <c r="J40" s="79" t="str">
        <f t="shared" si="0"/>
        <v xml:space="preserve"> </v>
      </c>
      <c r="K40" s="54"/>
      <c r="L40" s="85" t="str">
        <f t="shared" si="2"/>
        <v/>
      </c>
      <c r="M40" s="54"/>
      <c r="N40" s="12"/>
      <c r="O40" s="13"/>
      <c r="P40" s="86" t="str">
        <f t="shared" si="1"/>
        <v/>
      </c>
      <c r="Q40" s="89" t="str">
        <f t="shared" si="3"/>
        <v xml:space="preserve"> </v>
      </c>
      <c r="S40" s="3" t="str">
        <f t="shared" si="4"/>
        <v/>
      </c>
    </row>
    <row r="41" spans="2:19" s="3" customFormat="1" ht="41.25" customHeight="1" x14ac:dyDescent="0.15">
      <c r="B41" s="33"/>
      <c r="C41" s="4"/>
      <c r="D41" s="96"/>
      <c r="E41" s="6"/>
      <c r="F41" s="32"/>
      <c r="G41" s="33"/>
      <c r="H41" s="7"/>
      <c r="I41" s="4"/>
      <c r="J41" s="79" t="str">
        <f t="shared" si="0"/>
        <v xml:space="preserve"> </v>
      </c>
      <c r="K41" s="54"/>
      <c r="L41" s="85" t="str">
        <f t="shared" si="2"/>
        <v/>
      </c>
      <c r="M41" s="54"/>
      <c r="N41" s="12"/>
      <c r="O41" s="13"/>
      <c r="P41" s="86" t="str">
        <f t="shared" si="1"/>
        <v/>
      </c>
      <c r="Q41" s="89" t="str">
        <f t="shared" si="3"/>
        <v xml:space="preserve"> </v>
      </c>
      <c r="S41" s="3" t="str">
        <f t="shared" si="4"/>
        <v/>
      </c>
    </row>
    <row r="42" spans="2:19" s="3" customFormat="1" ht="41.25" customHeight="1" x14ac:dyDescent="0.15">
      <c r="B42" s="33"/>
      <c r="C42" s="4"/>
      <c r="D42" s="96"/>
      <c r="E42" s="6"/>
      <c r="F42" s="32"/>
      <c r="G42" s="33"/>
      <c r="H42" s="7"/>
      <c r="I42" s="4"/>
      <c r="J42" s="79" t="str">
        <f t="shared" si="0"/>
        <v xml:space="preserve"> </v>
      </c>
      <c r="K42" s="54"/>
      <c r="L42" s="85" t="str">
        <f t="shared" si="2"/>
        <v/>
      </c>
      <c r="M42" s="54"/>
      <c r="N42" s="12"/>
      <c r="O42" s="13"/>
      <c r="P42" s="86" t="str">
        <f t="shared" si="1"/>
        <v/>
      </c>
      <c r="Q42" s="89" t="str">
        <f t="shared" si="3"/>
        <v xml:space="preserve"> </v>
      </c>
      <c r="S42" s="3" t="str">
        <f t="shared" si="4"/>
        <v/>
      </c>
    </row>
    <row r="43" spans="2:19" s="3" customFormat="1" ht="41.25" customHeight="1" x14ac:dyDescent="0.15">
      <c r="B43" s="33"/>
      <c r="C43" s="4"/>
      <c r="D43" s="96"/>
      <c r="E43" s="6"/>
      <c r="F43" s="32"/>
      <c r="G43" s="33"/>
      <c r="H43" s="7"/>
      <c r="I43" s="4"/>
      <c r="J43" s="79" t="str">
        <f t="shared" si="0"/>
        <v xml:space="preserve"> </v>
      </c>
      <c r="K43" s="54"/>
      <c r="L43" s="85" t="str">
        <f t="shared" si="2"/>
        <v/>
      </c>
      <c r="M43" s="54"/>
      <c r="N43" s="12"/>
      <c r="O43" s="13"/>
      <c r="P43" s="86" t="str">
        <f t="shared" si="1"/>
        <v/>
      </c>
      <c r="Q43" s="89" t="str">
        <f t="shared" si="3"/>
        <v xml:space="preserve"> </v>
      </c>
      <c r="S43" s="3" t="str">
        <f t="shared" si="4"/>
        <v/>
      </c>
    </row>
    <row r="44" spans="2:19" s="3" customFormat="1" ht="41.25" customHeight="1" x14ac:dyDescent="0.15">
      <c r="B44" s="33"/>
      <c r="C44" s="4"/>
      <c r="D44" s="96"/>
      <c r="E44" s="6"/>
      <c r="F44" s="32"/>
      <c r="G44" s="33"/>
      <c r="H44" s="7"/>
      <c r="I44" s="4"/>
      <c r="J44" s="79" t="str">
        <f t="shared" si="0"/>
        <v xml:space="preserve"> </v>
      </c>
      <c r="K44" s="54"/>
      <c r="L44" s="85" t="str">
        <f t="shared" si="2"/>
        <v/>
      </c>
      <c r="M44" s="54"/>
      <c r="N44" s="12"/>
      <c r="O44" s="13"/>
      <c r="P44" s="86" t="str">
        <f t="shared" si="1"/>
        <v/>
      </c>
      <c r="Q44" s="89" t="str">
        <f t="shared" si="3"/>
        <v xml:space="preserve"> </v>
      </c>
      <c r="S44" s="3" t="str">
        <f t="shared" si="4"/>
        <v/>
      </c>
    </row>
    <row r="45" spans="2:19" s="3" customFormat="1" ht="41.25" customHeight="1" x14ac:dyDescent="0.15">
      <c r="B45" s="33"/>
      <c r="C45" s="4"/>
      <c r="D45" s="96"/>
      <c r="E45" s="6"/>
      <c r="F45" s="32"/>
      <c r="G45" s="33"/>
      <c r="H45" s="7"/>
      <c r="I45" s="4"/>
      <c r="J45" s="79" t="str">
        <f t="shared" si="0"/>
        <v xml:space="preserve"> </v>
      </c>
      <c r="K45" s="54"/>
      <c r="L45" s="85" t="str">
        <f t="shared" si="2"/>
        <v/>
      </c>
      <c r="M45" s="54"/>
      <c r="N45" s="12"/>
      <c r="O45" s="13"/>
      <c r="P45" s="86" t="str">
        <f t="shared" si="1"/>
        <v/>
      </c>
      <c r="Q45" s="89" t="str">
        <f t="shared" si="3"/>
        <v xml:space="preserve"> </v>
      </c>
      <c r="S45" s="3" t="str">
        <f t="shared" si="4"/>
        <v/>
      </c>
    </row>
    <row r="46" spans="2:19" s="3" customFormat="1" ht="41.25" customHeight="1" x14ac:dyDescent="0.15">
      <c r="B46" s="33"/>
      <c r="C46" s="4"/>
      <c r="D46" s="96"/>
      <c r="E46" s="6"/>
      <c r="F46" s="32"/>
      <c r="G46" s="33"/>
      <c r="H46" s="7"/>
      <c r="I46" s="4"/>
      <c r="J46" s="79" t="str">
        <f t="shared" si="0"/>
        <v xml:space="preserve"> </v>
      </c>
      <c r="K46" s="54"/>
      <c r="L46" s="85" t="str">
        <f t="shared" si="2"/>
        <v/>
      </c>
      <c r="M46" s="54"/>
      <c r="N46" s="12"/>
      <c r="O46" s="13"/>
      <c r="P46" s="86" t="str">
        <f t="shared" si="1"/>
        <v/>
      </c>
      <c r="Q46" s="89" t="str">
        <f t="shared" si="3"/>
        <v xml:space="preserve"> </v>
      </c>
      <c r="S46" s="3" t="str">
        <f t="shared" si="4"/>
        <v/>
      </c>
    </row>
    <row r="47" spans="2:19" s="3" customFormat="1" ht="41.25" customHeight="1" x14ac:dyDescent="0.15">
      <c r="B47" s="33"/>
      <c r="C47" s="4"/>
      <c r="D47" s="96"/>
      <c r="E47" s="6"/>
      <c r="F47" s="32"/>
      <c r="G47" s="33"/>
      <c r="H47" s="7"/>
      <c r="I47" s="4"/>
      <c r="J47" s="79" t="str">
        <f t="shared" si="0"/>
        <v xml:space="preserve"> </v>
      </c>
      <c r="K47" s="54"/>
      <c r="L47" s="85" t="str">
        <f t="shared" si="2"/>
        <v/>
      </c>
      <c r="M47" s="54"/>
      <c r="N47" s="12"/>
      <c r="O47" s="13"/>
      <c r="P47" s="86" t="str">
        <f t="shared" si="1"/>
        <v/>
      </c>
      <c r="Q47" s="89" t="str">
        <f t="shared" si="3"/>
        <v xml:space="preserve"> </v>
      </c>
      <c r="S47" s="3" t="str">
        <f t="shared" si="4"/>
        <v/>
      </c>
    </row>
    <row r="48" spans="2:19" s="3" customFormat="1" ht="41.25" customHeight="1" x14ac:dyDescent="0.15">
      <c r="B48" s="33"/>
      <c r="C48" s="80"/>
      <c r="D48" s="96"/>
      <c r="E48" s="6"/>
      <c r="F48" s="32"/>
      <c r="G48" s="33"/>
      <c r="H48" s="7"/>
      <c r="I48" s="4"/>
      <c r="J48" s="79" t="str">
        <f t="shared" si="0"/>
        <v xml:space="preserve"> </v>
      </c>
      <c r="K48" s="54"/>
      <c r="L48" s="85" t="str">
        <f t="shared" si="2"/>
        <v/>
      </c>
      <c r="M48" s="54"/>
      <c r="N48" s="12"/>
      <c r="O48" s="13"/>
      <c r="P48" s="86" t="str">
        <f t="shared" si="1"/>
        <v/>
      </c>
      <c r="Q48" s="89" t="str">
        <f t="shared" si="3"/>
        <v xml:space="preserve"> </v>
      </c>
      <c r="S48" s="3" t="str">
        <f t="shared" si="4"/>
        <v/>
      </c>
    </row>
    <row r="49" spans="2:19" s="3" customFormat="1" ht="41.25" customHeight="1" x14ac:dyDescent="0.15">
      <c r="B49" s="33"/>
      <c r="C49" s="80"/>
      <c r="D49" s="96"/>
      <c r="E49" s="6"/>
      <c r="F49" s="32"/>
      <c r="G49" s="33"/>
      <c r="H49" s="7"/>
      <c r="I49" s="4"/>
      <c r="J49" s="79" t="str">
        <f t="shared" si="0"/>
        <v xml:space="preserve"> </v>
      </c>
      <c r="K49" s="55"/>
      <c r="L49" s="85" t="str">
        <f t="shared" si="2"/>
        <v/>
      </c>
      <c r="M49" s="54"/>
      <c r="N49" s="12"/>
      <c r="O49" s="13"/>
      <c r="P49" s="86" t="str">
        <f t="shared" si="1"/>
        <v/>
      </c>
      <c r="Q49" s="89" t="str">
        <f t="shared" si="3"/>
        <v xml:space="preserve"> </v>
      </c>
      <c r="S49" s="3" t="str">
        <f t="shared" si="4"/>
        <v/>
      </c>
    </row>
    <row r="50" spans="2:19" s="3" customFormat="1" ht="41.25" customHeight="1" x14ac:dyDescent="0.15">
      <c r="B50" s="33"/>
      <c r="C50" s="80"/>
      <c r="D50" s="96"/>
      <c r="E50" s="6"/>
      <c r="F50" s="32"/>
      <c r="G50" s="33"/>
      <c r="H50" s="7"/>
      <c r="I50" s="4"/>
      <c r="J50" s="79" t="str">
        <f t="shared" si="0"/>
        <v xml:space="preserve"> </v>
      </c>
      <c r="K50" s="54"/>
      <c r="L50" s="85" t="str">
        <f t="shared" si="2"/>
        <v/>
      </c>
      <c r="M50" s="54"/>
      <c r="N50" s="12"/>
      <c r="O50" s="13"/>
      <c r="P50" s="86" t="str">
        <f t="shared" si="1"/>
        <v/>
      </c>
      <c r="Q50" s="89" t="str">
        <f t="shared" si="3"/>
        <v xml:space="preserve"> </v>
      </c>
      <c r="S50" s="3" t="str">
        <f t="shared" si="4"/>
        <v/>
      </c>
    </row>
    <row r="51" spans="2:19" s="3" customFormat="1" ht="41.25" customHeight="1" x14ac:dyDescent="0.15">
      <c r="B51" s="33"/>
      <c r="C51" s="80"/>
      <c r="D51" s="96"/>
      <c r="E51" s="6"/>
      <c r="F51" s="32"/>
      <c r="G51" s="33"/>
      <c r="H51" s="7"/>
      <c r="I51" s="4"/>
      <c r="J51" s="79" t="str">
        <f t="shared" si="0"/>
        <v xml:space="preserve"> </v>
      </c>
      <c r="K51" s="54"/>
      <c r="L51" s="85" t="str">
        <f t="shared" si="2"/>
        <v/>
      </c>
      <c r="M51" s="54"/>
      <c r="N51" s="12"/>
      <c r="O51" s="13"/>
      <c r="P51" s="86" t="str">
        <f t="shared" si="1"/>
        <v/>
      </c>
      <c r="Q51" s="89" t="str">
        <f t="shared" si="3"/>
        <v xml:space="preserve"> </v>
      </c>
      <c r="S51" s="3" t="str">
        <f t="shared" si="4"/>
        <v/>
      </c>
    </row>
    <row r="52" spans="2:19" s="3" customFormat="1" ht="41.25" customHeight="1" x14ac:dyDescent="0.15">
      <c r="B52" s="33"/>
      <c r="C52" s="4"/>
      <c r="D52" s="96"/>
      <c r="E52" s="6"/>
      <c r="F52" s="32"/>
      <c r="G52" s="33"/>
      <c r="H52" s="7"/>
      <c r="I52" s="4"/>
      <c r="J52" s="79" t="str">
        <f t="shared" si="0"/>
        <v xml:space="preserve"> </v>
      </c>
      <c r="K52" s="55"/>
      <c r="L52" s="85" t="str">
        <f t="shared" si="2"/>
        <v/>
      </c>
      <c r="M52" s="54"/>
      <c r="N52" s="12"/>
      <c r="O52" s="13"/>
      <c r="P52" s="86" t="str">
        <f t="shared" si="1"/>
        <v/>
      </c>
      <c r="Q52" s="89" t="str">
        <f t="shared" si="3"/>
        <v xml:space="preserve"> </v>
      </c>
      <c r="S52" s="3" t="str">
        <f t="shared" si="4"/>
        <v/>
      </c>
    </row>
    <row r="53" spans="2:19" s="3" customFormat="1" ht="41.25" customHeight="1" x14ac:dyDescent="0.15">
      <c r="B53" s="33"/>
      <c r="C53" s="4"/>
      <c r="D53" s="96"/>
      <c r="E53" s="6"/>
      <c r="F53" s="32"/>
      <c r="G53" s="33"/>
      <c r="H53" s="7"/>
      <c r="I53" s="24"/>
      <c r="J53" s="79" t="str">
        <f t="shared" si="0"/>
        <v xml:space="preserve"> </v>
      </c>
      <c r="K53" s="54"/>
      <c r="L53" s="85" t="str">
        <f t="shared" si="2"/>
        <v/>
      </c>
      <c r="M53" s="54"/>
      <c r="N53" s="12"/>
      <c r="O53" s="13"/>
      <c r="P53" s="86" t="str">
        <f t="shared" si="1"/>
        <v/>
      </c>
      <c r="Q53" s="89" t="str">
        <f t="shared" si="3"/>
        <v xml:space="preserve"> </v>
      </c>
      <c r="S53" s="3" t="str">
        <f t="shared" si="4"/>
        <v/>
      </c>
    </row>
    <row r="54" spans="2:19" s="3" customFormat="1" ht="41.25" customHeight="1" x14ac:dyDescent="0.15">
      <c r="B54" s="33"/>
      <c r="C54" s="4"/>
      <c r="D54" s="96"/>
      <c r="E54" s="6"/>
      <c r="F54" s="32"/>
      <c r="G54" s="33"/>
      <c r="H54" s="7"/>
      <c r="I54" s="4"/>
      <c r="J54" s="79" t="str">
        <f t="shared" si="0"/>
        <v xml:space="preserve"> </v>
      </c>
      <c r="K54" s="54"/>
      <c r="L54" s="85" t="str">
        <f t="shared" si="2"/>
        <v/>
      </c>
      <c r="M54" s="54"/>
      <c r="N54" s="12"/>
      <c r="O54" s="13"/>
      <c r="P54" s="86" t="str">
        <f t="shared" si="1"/>
        <v/>
      </c>
      <c r="Q54" s="89" t="str">
        <f t="shared" si="3"/>
        <v xml:space="preserve"> </v>
      </c>
      <c r="S54" s="3" t="str">
        <f t="shared" si="4"/>
        <v/>
      </c>
    </row>
    <row r="55" spans="2:19" s="3" customFormat="1" ht="41.25" customHeight="1" x14ac:dyDescent="0.15">
      <c r="B55" s="33"/>
      <c r="C55" s="4"/>
      <c r="D55" s="96"/>
      <c r="E55" s="6"/>
      <c r="F55" s="32"/>
      <c r="G55" s="33"/>
      <c r="H55" s="7"/>
      <c r="I55" s="4"/>
      <c r="J55" s="79" t="str">
        <f t="shared" si="0"/>
        <v xml:space="preserve"> </v>
      </c>
      <c r="K55" s="56"/>
      <c r="L55" s="85" t="str">
        <f t="shared" si="2"/>
        <v/>
      </c>
      <c r="M55" s="54"/>
      <c r="N55" s="12"/>
      <c r="O55" s="13"/>
      <c r="P55" s="86" t="str">
        <f t="shared" si="1"/>
        <v/>
      </c>
      <c r="Q55" s="89" t="str">
        <f t="shared" si="3"/>
        <v xml:space="preserve"> </v>
      </c>
      <c r="S55" s="3" t="str">
        <f t="shared" si="4"/>
        <v/>
      </c>
    </row>
    <row r="56" spans="2:19" s="3" customFormat="1" ht="41.25" customHeight="1" x14ac:dyDescent="0.15">
      <c r="B56" s="33"/>
      <c r="C56" s="4"/>
      <c r="D56" s="96"/>
      <c r="E56" s="6"/>
      <c r="F56" s="32"/>
      <c r="G56" s="33"/>
      <c r="H56" s="7"/>
      <c r="I56" s="4"/>
      <c r="J56" s="79" t="str">
        <f t="shared" si="0"/>
        <v xml:space="preserve"> </v>
      </c>
      <c r="K56" s="54"/>
      <c r="L56" s="85" t="str">
        <f t="shared" si="2"/>
        <v/>
      </c>
      <c r="M56" s="54"/>
      <c r="N56" s="12"/>
      <c r="O56" s="13"/>
      <c r="P56" s="86" t="str">
        <f t="shared" si="1"/>
        <v/>
      </c>
      <c r="Q56" s="89" t="str">
        <f t="shared" si="3"/>
        <v xml:space="preserve"> </v>
      </c>
      <c r="S56" s="3" t="str">
        <f t="shared" si="4"/>
        <v/>
      </c>
    </row>
    <row r="57" spans="2:19" s="3" customFormat="1" ht="41.25" customHeight="1" x14ac:dyDescent="0.15">
      <c r="B57" s="33"/>
      <c r="C57" s="4"/>
      <c r="D57" s="96"/>
      <c r="E57" s="6"/>
      <c r="F57" s="32"/>
      <c r="G57" s="33"/>
      <c r="H57" s="7"/>
      <c r="I57" s="4"/>
      <c r="J57" s="79" t="str">
        <f t="shared" si="0"/>
        <v xml:space="preserve"> </v>
      </c>
      <c r="K57" s="54"/>
      <c r="L57" s="85" t="str">
        <f t="shared" si="2"/>
        <v/>
      </c>
      <c r="M57" s="54"/>
      <c r="N57" s="12"/>
      <c r="O57" s="13"/>
      <c r="P57" s="86" t="str">
        <f t="shared" si="1"/>
        <v/>
      </c>
      <c r="Q57" s="89" t="str">
        <f t="shared" si="3"/>
        <v xml:space="preserve"> </v>
      </c>
      <c r="S57" s="3" t="str">
        <f t="shared" si="4"/>
        <v/>
      </c>
    </row>
    <row r="58" spans="2:19" s="3" customFormat="1" ht="41.25" customHeight="1" x14ac:dyDescent="0.15">
      <c r="B58" s="33"/>
      <c r="C58" s="4"/>
      <c r="D58" s="96"/>
      <c r="E58" s="6"/>
      <c r="F58" s="32"/>
      <c r="G58" s="33"/>
      <c r="H58" s="7"/>
      <c r="I58" s="4"/>
      <c r="J58" s="79" t="str">
        <f t="shared" si="0"/>
        <v xml:space="preserve"> </v>
      </c>
      <c r="K58" s="54"/>
      <c r="L58" s="85" t="str">
        <f t="shared" si="2"/>
        <v/>
      </c>
      <c r="M58" s="54"/>
      <c r="N58" s="12"/>
      <c r="O58" s="13"/>
      <c r="P58" s="86" t="str">
        <f t="shared" si="1"/>
        <v/>
      </c>
      <c r="Q58" s="89" t="str">
        <f t="shared" si="3"/>
        <v xml:space="preserve"> </v>
      </c>
      <c r="S58" s="3" t="str">
        <f t="shared" si="4"/>
        <v/>
      </c>
    </row>
    <row r="59" spans="2:19" s="3" customFormat="1" ht="41.25" customHeight="1" x14ac:dyDescent="0.15">
      <c r="B59" s="33"/>
      <c r="C59" s="4"/>
      <c r="D59" s="96"/>
      <c r="E59" s="6"/>
      <c r="F59" s="32"/>
      <c r="G59" s="33"/>
      <c r="H59" s="7"/>
      <c r="I59" s="24"/>
      <c r="J59" s="79" t="str">
        <f t="shared" si="0"/>
        <v xml:space="preserve"> </v>
      </c>
      <c r="K59" s="54"/>
      <c r="L59" s="85" t="str">
        <f t="shared" si="2"/>
        <v/>
      </c>
      <c r="M59" s="54"/>
      <c r="N59" s="12"/>
      <c r="O59" s="13"/>
      <c r="P59" s="86" t="str">
        <f t="shared" si="1"/>
        <v/>
      </c>
      <c r="Q59" s="89" t="str">
        <f t="shared" si="3"/>
        <v xml:space="preserve"> </v>
      </c>
      <c r="S59" s="3" t="str">
        <f t="shared" si="4"/>
        <v/>
      </c>
    </row>
    <row r="60" spans="2:19" s="3" customFormat="1" ht="41.25" customHeight="1" x14ac:dyDescent="0.15">
      <c r="B60" s="33"/>
      <c r="C60" s="4"/>
      <c r="D60" s="96"/>
      <c r="E60" s="6"/>
      <c r="F60" s="32"/>
      <c r="G60" s="33"/>
      <c r="H60" s="7"/>
      <c r="I60" s="4"/>
      <c r="J60" s="79" t="str">
        <f t="shared" si="0"/>
        <v xml:space="preserve"> </v>
      </c>
      <c r="K60" s="54"/>
      <c r="L60" s="85" t="str">
        <f t="shared" si="2"/>
        <v/>
      </c>
      <c r="M60" s="54"/>
      <c r="N60" s="12"/>
      <c r="O60" s="13"/>
      <c r="P60" s="86" t="str">
        <f t="shared" si="1"/>
        <v/>
      </c>
      <c r="Q60" s="89" t="str">
        <f t="shared" si="3"/>
        <v xml:space="preserve"> </v>
      </c>
      <c r="S60" s="3" t="str">
        <f t="shared" si="4"/>
        <v/>
      </c>
    </row>
    <row r="61" spans="2:19" s="3" customFormat="1" ht="41.25" customHeight="1" x14ac:dyDescent="0.15">
      <c r="B61" s="33"/>
      <c r="C61" s="4"/>
      <c r="D61" s="96"/>
      <c r="E61" s="6"/>
      <c r="F61" s="32"/>
      <c r="G61" s="33"/>
      <c r="H61" s="7"/>
      <c r="I61" s="4"/>
      <c r="J61" s="79" t="str">
        <f t="shared" si="0"/>
        <v xml:space="preserve"> </v>
      </c>
      <c r="K61" s="54"/>
      <c r="L61" s="85" t="str">
        <f t="shared" si="2"/>
        <v/>
      </c>
      <c r="M61" s="54"/>
      <c r="N61" s="12"/>
      <c r="O61" s="13"/>
      <c r="P61" s="86" t="str">
        <f t="shared" si="1"/>
        <v/>
      </c>
      <c r="Q61" s="89" t="str">
        <f t="shared" si="3"/>
        <v xml:space="preserve"> </v>
      </c>
      <c r="S61" s="3" t="str">
        <f t="shared" si="4"/>
        <v/>
      </c>
    </row>
    <row r="62" spans="2:19" s="3" customFormat="1" ht="41.25" customHeight="1" x14ac:dyDescent="0.15">
      <c r="B62" s="33"/>
      <c r="C62" s="4"/>
      <c r="D62" s="96"/>
      <c r="E62" s="6"/>
      <c r="F62" s="32"/>
      <c r="G62" s="33"/>
      <c r="H62" s="7"/>
      <c r="I62" s="4"/>
      <c r="J62" s="79" t="str">
        <f t="shared" si="0"/>
        <v xml:space="preserve"> </v>
      </c>
      <c r="K62" s="54"/>
      <c r="L62" s="85" t="str">
        <f t="shared" si="2"/>
        <v/>
      </c>
      <c r="M62" s="54"/>
      <c r="N62" s="12"/>
      <c r="O62" s="13"/>
      <c r="P62" s="86" t="str">
        <f t="shared" si="1"/>
        <v/>
      </c>
      <c r="Q62" s="89" t="str">
        <f t="shared" si="3"/>
        <v xml:space="preserve"> </v>
      </c>
      <c r="S62" s="3" t="str">
        <f t="shared" si="4"/>
        <v/>
      </c>
    </row>
    <row r="63" spans="2:19" s="3" customFormat="1" ht="41.25" customHeight="1" x14ac:dyDescent="0.15">
      <c r="B63" s="33"/>
      <c r="C63" s="4"/>
      <c r="D63" s="96"/>
      <c r="E63" s="6"/>
      <c r="F63" s="32"/>
      <c r="G63" s="33"/>
      <c r="H63" s="7"/>
      <c r="I63" s="24"/>
      <c r="J63" s="79" t="str">
        <f t="shared" si="0"/>
        <v xml:space="preserve"> </v>
      </c>
      <c r="K63" s="54"/>
      <c r="L63" s="85" t="str">
        <f t="shared" si="2"/>
        <v/>
      </c>
      <c r="M63" s="54"/>
      <c r="N63" s="12"/>
      <c r="O63" s="13"/>
      <c r="P63" s="86" t="str">
        <f t="shared" si="1"/>
        <v/>
      </c>
      <c r="Q63" s="89" t="str">
        <f t="shared" si="3"/>
        <v xml:space="preserve"> </v>
      </c>
      <c r="S63" s="3" t="str">
        <f t="shared" si="4"/>
        <v/>
      </c>
    </row>
    <row r="64" spans="2:19" s="3" customFormat="1" ht="41.25" customHeight="1" x14ac:dyDescent="0.15">
      <c r="B64" s="33"/>
      <c r="C64" s="4"/>
      <c r="D64" s="96"/>
      <c r="E64" s="6"/>
      <c r="F64" s="32"/>
      <c r="G64" s="33"/>
      <c r="H64" s="7"/>
      <c r="I64" s="24"/>
      <c r="J64" s="79" t="str">
        <f t="shared" si="0"/>
        <v xml:space="preserve"> </v>
      </c>
      <c r="K64" s="54"/>
      <c r="L64" s="85" t="str">
        <f t="shared" si="2"/>
        <v/>
      </c>
      <c r="M64" s="54"/>
      <c r="N64" s="12"/>
      <c r="O64" s="13"/>
      <c r="P64" s="86" t="str">
        <f t="shared" si="1"/>
        <v/>
      </c>
      <c r="Q64" s="89" t="str">
        <f t="shared" si="3"/>
        <v xml:space="preserve"> </v>
      </c>
      <c r="S64" s="3" t="str">
        <f t="shared" si="4"/>
        <v/>
      </c>
    </row>
    <row r="65" spans="2:19" s="3" customFormat="1" ht="41.25" customHeight="1" x14ac:dyDescent="0.15">
      <c r="B65" s="33"/>
      <c r="C65" s="4"/>
      <c r="D65" s="96"/>
      <c r="E65" s="6"/>
      <c r="F65" s="32"/>
      <c r="G65" s="33"/>
      <c r="H65" s="7"/>
      <c r="I65" s="4"/>
      <c r="J65" s="79" t="str">
        <f t="shared" si="0"/>
        <v xml:space="preserve"> </v>
      </c>
      <c r="K65" s="56"/>
      <c r="L65" s="85" t="str">
        <f t="shared" si="2"/>
        <v/>
      </c>
      <c r="M65" s="54"/>
      <c r="N65" s="12"/>
      <c r="O65" s="13"/>
      <c r="P65" s="86" t="str">
        <f t="shared" si="1"/>
        <v/>
      </c>
      <c r="Q65" s="89" t="str">
        <f t="shared" si="3"/>
        <v xml:space="preserve"> </v>
      </c>
      <c r="S65" s="3" t="str">
        <f t="shared" si="4"/>
        <v/>
      </c>
    </row>
    <row r="66" spans="2:19" s="3" customFormat="1" ht="41.25" customHeight="1" x14ac:dyDescent="0.15">
      <c r="B66" s="33"/>
      <c r="C66" s="4"/>
      <c r="D66" s="96"/>
      <c r="E66" s="6"/>
      <c r="F66" s="32"/>
      <c r="G66" s="33"/>
      <c r="H66" s="7"/>
      <c r="I66" s="4"/>
      <c r="J66" s="79" t="str">
        <f t="shared" si="0"/>
        <v xml:space="preserve"> </v>
      </c>
      <c r="K66" s="56"/>
      <c r="L66" s="85" t="str">
        <f t="shared" si="2"/>
        <v/>
      </c>
      <c r="M66" s="54"/>
      <c r="N66" s="12"/>
      <c r="O66" s="13"/>
      <c r="P66" s="86" t="str">
        <f t="shared" si="1"/>
        <v/>
      </c>
      <c r="Q66" s="89" t="str">
        <f t="shared" si="3"/>
        <v xml:space="preserve"> </v>
      </c>
      <c r="S66" s="3" t="str">
        <f t="shared" si="4"/>
        <v/>
      </c>
    </row>
    <row r="67" spans="2:19" s="3" customFormat="1" ht="41.25" customHeight="1" x14ac:dyDescent="0.15">
      <c r="B67" s="33"/>
      <c r="C67" s="4"/>
      <c r="D67" s="96"/>
      <c r="E67" s="6"/>
      <c r="F67" s="32"/>
      <c r="G67" s="33"/>
      <c r="H67" s="7"/>
      <c r="I67" s="4"/>
      <c r="J67" s="79" t="str">
        <f t="shared" si="0"/>
        <v xml:space="preserve"> </v>
      </c>
      <c r="K67" s="56"/>
      <c r="L67" s="85" t="str">
        <f t="shared" si="2"/>
        <v/>
      </c>
      <c r="M67" s="54"/>
      <c r="N67" s="12"/>
      <c r="O67" s="13"/>
      <c r="P67" s="86" t="str">
        <f t="shared" si="1"/>
        <v/>
      </c>
      <c r="Q67" s="89" t="str">
        <f t="shared" si="3"/>
        <v xml:space="preserve"> </v>
      </c>
      <c r="S67" s="3" t="str">
        <f t="shared" si="4"/>
        <v/>
      </c>
    </row>
    <row r="68" spans="2:19" s="3" customFormat="1" ht="41.25" customHeight="1" x14ac:dyDescent="0.15">
      <c r="B68" s="33"/>
      <c r="C68" s="4"/>
      <c r="D68" s="96"/>
      <c r="E68" s="6"/>
      <c r="F68" s="32"/>
      <c r="G68" s="33"/>
      <c r="H68" s="7"/>
      <c r="I68" s="4"/>
      <c r="J68" s="79" t="str">
        <f t="shared" si="0"/>
        <v xml:space="preserve"> </v>
      </c>
      <c r="K68" s="56"/>
      <c r="L68" s="85" t="str">
        <f t="shared" si="2"/>
        <v/>
      </c>
      <c r="M68" s="54"/>
      <c r="N68" s="12"/>
      <c r="O68" s="13"/>
      <c r="P68" s="86" t="str">
        <f t="shared" si="1"/>
        <v/>
      </c>
      <c r="Q68" s="89" t="str">
        <f t="shared" si="3"/>
        <v xml:space="preserve"> </v>
      </c>
      <c r="S68" s="3" t="str">
        <f t="shared" si="4"/>
        <v/>
      </c>
    </row>
    <row r="69" spans="2:19" s="3" customFormat="1" ht="41.25" customHeight="1" x14ac:dyDescent="0.15">
      <c r="B69" s="33"/>
      <c r="C69" s="4"/>
      <c r="D69" s="96"/>
      <c r="E69" s="6"/>
      <c r="F69" s="32"/>
      <c r="G69" s="33"/>
      <c r="H69" s="7"/>
      <c r="I69" s="24"/>
      <c r="J69" s="79" t="str">
        <f t="shared" si="0"/>
        <v xml:space="preserve"> </v>
      </c>
      <c r="K69" s="56"/>
      <c r="L69" s="85" t="str">
        <f t="shared" si="2"/>
        <v/>
      </c>
      <c r="M69" s="54"/>
      <c r="N69" s="12"/>
      <c r="O69" s="13"/>
      <c r="P69" s="86" t="str">
        <f t="shared" si="1"/>
        <v/>
      </c>
      <c r="Q69" s="89" t="str">
        <f t="shared" si="3"/>
        <v xml:space="preserve"> </v>
      </c>
      <c r="S69" s="3" t="str">
        <f t="shared" si="4"/>
        <v/>
      </c>
    </row>
    <row r="70" spans="2:19" s="3" customFormat="1" ht="41.25" customHeight="1" x14ac:dyDescent="0.15">
      <c r="B70" s="33"/>
      <c r="C70" s="4"/>
      <c r="D70" s="96"/>
      <c r="E70" s="6"/>
      <c r="F70" s="32"/>
      <c r="G70" s="33"/>
      <c r="H70" s="7"/>
      <c r="I70" s="24"/>
      <c r="J70" s="79" t="str">
        <f t="shared" si="0"/>
        <v xml:space="preserve"> </v>
      </c>
      <c r="K70" s="54"/>
      <c r="L70" s="85" t="str">
        <f t="shared" si="2"/>
        <v/>
      </c>
      <c r="M70" s="54"/>
      <c r="N70" s="12"/>
      <c r="O70" s="13"/>
      <c r="P70" s="86" t="str">
        <f t="shared" si="1"/>
        <v/>
      </c>
      <c r="Q70" s="89" t="str">
        <f t="shared" si="3"/>
        <v xml:space="preserve"> </v>
      </c>
      <c r="S70" s="3" t="str">
        <f t="shared" si="4"/>
        <v/>
      </c>
    </row>
    <row r="71" spans="2:19" s="3" customFormat="1" ht="41.25" customHeight="1" x14ac:dyDescent="0.15">
      <c r="B71" s="33"/>
      <c r="C71" s="4"/>
      <c r="D71" s="96"/>
      <c r="E71" s="6"/>
      <c r="F71" s="32"/>
      <c r="G71" s="33"/>
      <c r="H71" s="7"/>
      <c r="I71" s="4"/>
      <c r="J71" s="79" t="str">
        <f t="shared" si="0"/>
        <v xml:space="preserve"> </v>
      </c>
      <c r="K71" s="54"/>
      <c r="L71" s="85" t="str">
        <f t="shared" si="2"/>
        <v/>
      </c>
      <c r="M71" s="54"/>
      <c r="N71" s="12"/>
      <c r="O71" s="13"/>
      <c r="P71" s="86" t="str">
        <f t="shared" si="1"/>
        <v/>
      </c>
      <c r="Q71" s="89" t="str">
        <f t="shared" si="3"/>
        <v xml:space="preserve"> </v>
      </c>
      <c r="S71" s="3" t="str">
        <f t="shared" si="4"/>
        <v/>
      </c>
    </row>
    <row r="72" spans="2:19" s="3" customFormat="1" ht="41.25" customHeight="1" x14ac:dyDescent="0.15">
      <c r="B72" s="33"/>
      <c r="C72" s="4"/>
      <c r="D72" s="96"/>
      <c r="E72" s="6"/>
      <c r="F72" s="32"/>
      <c r="G72" s="33"/>
      <c r="H72" s="7"/>
      <c r="I72" s="4"/>
      <c r="J72" s="79" t="str">
        <f t="shared" ref="J72:J135" si="5">IF(OR(H72&gt;=50000,I72&gt;=35),"理事長",IF(OR(AND(H72&lt;50000,H72&gt;=30000),AND(I72&lt;35,I72&gt;=21)),"金",IF(OR(AND(H72&lt;30000,H72&gt;=20000),AND(I72&lt;21,I72&gt;=14)),"銀",IF(OR(AND(H72&lt;20000,H72&gt;=10000),AND(I72&lt;14,I72&gt;=7)),"銅",IF(OR(AND(H72&lt;10000,H72&gt;=7000),AND(I72&lt;7,I72&gt;=5)),"努力"," ")))))</f>
        <v xml:space="preserve"> </v>
      </c>
      <c r="K72" s="54"/>
      <c r="L72" s="85" t="str">
        <f t="shared" si="2"/>
        <v/>
      </c>
      <c r="M72" s="54"/>
      <c r="N72" s="12"/>
      <c r="O72" s="13"/>
      <c r="P72" s="86" t="str">
        <f t="shared" ref="P72:P135" si="6">IF(OR(N72&gt;=70000,O72&gt;=49),"年間優秀賞(金)",IF(OR(AND(N72&lt;70000,N72&gt;=50000),AND(O72&lt;49,O72&gt;=35)),"年間優秀賞(銀)",IF(OR(AND(N72&lt;50000,N72&gt;=30000),AND(O72&lt;35,O72&gt;=21)),"年間優秀賞(銅)","")))</f>
        <v/>
      </c>
      <c r="Q72" s="89" t="str">
        <f t="shared" si="3"/>
        <v xml:space="preserve"> </v>
      </c>
      <c r="S72" s="3" t="str">
        <f t="shared" si="4"/>
        <v/>
      </c>
    </row>
    <row r="73" spans="2:19" s="3" customFormat="1" ht="41.25" customHeight="1" x14ac:dyDescent="0.15">
      <c r="B73" s="33"/>
      <c r="C73" s="4"/>
      <c r="D73" s="96"/>
      <c r="E73" s="6"/>
      <c r="F73" s="32"/>
      <c r="G73" s="33"/>
      <c r="H73" s="7"/>
      <c r="I73" s="4"/>
      <c r="J73" s="79" t="str">
        <f t="shared" si="5"/>
        <v xml:space="preserve"> </v>
      </c>
      <c r="K73" s="54"/>
      <c r="L73" s="85" t="str">
        <f t="shared" ref="L73:L136" si="7">IF(K73=5,"5年連続記念",IF(K73=10,"10年連続記念",IF(K73=15,"15年連続記念",IF(K73=20,"20年連続記念",IF(K73=25,"25年連続記念",IF(K73&gt;=3,"3年以上連続",""))))))</f>
        <v/>
      </c>
      <c r="M73" s="54"/>
      <c r="N73" s="12"/>
      <c r="O73" s="13"/>
      <c r="P73" s="86" t="str">
        <f t="shared" si="6"/>
        <v/>
      </c>
      <c r="Q73" s="89" t="str">
        <f t="shared" ref="Q73:Q136" si="8">IF(OR(H73&gt;=10000,I73&gt;=7,N73&gt;=30000,O73&gt;=21),"○"," ")</f>
        <v xml:space="preserve"> </v>
      </c>
      <c r="S73" s="3" t="str">
        <f t="shared" si="4"/>
        <v/>
      </c>
    </row>
    <row r="74" spans="2:19" s="3" customFormat="1" ht="41.25" customHeight="1" x14ac:dyDescent="0.15">
      <c r="B74" s="33"/>
      <c r="C74" s="4"/>
      <c r="D74" s="96"/>
      <c r="E74" s="6"/>
      <c r="F74" s="32"/>
      <c r="G74" s="33"/>
      <c r="H74" s="7"/>
      <c r="I74" s="4"/>
      <c r="J74" s="79" t="str">
        <f t="shared" si="5"/>
        <v xml:space="preserve"> </v>
      </c>
      <c r="K74" s="54"/>
      <c r="L74" s="85" t="str">
        <f t="shared" si="7"/>
        <v/>
      </c>
      <c r="M74" s="54"/>
      <c r="N74" s="12"/>
      <c r="O74" s="13"/>
      <c r="P74" s="86" t="str">
        <f t="shared" si="6"/>
        <v/>
      </c>
      <c r="Q74" s="89" t="str">
        <f t="shared" si="8"/>
        <v xml:space="preserve"> </v>
      </c>
      <c r="S74" s="3" t="str">
        <f t="shared" si="4"/>
        <v/>
      </c>
    </row>
    <row r="75" spans="2:19" s="3" customFormat="1" ht="41.25" customHeight="1" x14ac:dyDescent="0.15">
      <c r="B75" s="33"/>
      <c r="C75" s="4"/>
      <c r="D75" s="96"/>
      <c r="E75" s="6"/>
      <c r="F75" s="32"/>
      <c r="G75" s="33"/>
      <c r="H75" s="7"/>
      <c r="I75" s="4"/>
      <c r="J75" s="79" t="str">
        <f t="shared" si="5"/>
        <v xml:space="preserve"> </v>
      </c>
      <c r="K75" s="54"/>
      <c r="L75" s="85" t="str">
        <f t="shared" si="7"/>
        <v/>
      </c>
      <c r="M75" s="54"/>
      <c r="N75" s="12"/>
      <c r="O75" s="13"/>
      <c r="P75" s="86" t="str">
        <f t="shared" si="6"/>
        <v/>
      </c>
      <c r="Q75" s="89" t="str">
        <f t="shared" si="8"/>
        <v xml:space="preserve"> </v>
      </c>
      <c r="S75" s="3" t="str">
        <f t="shared" si="4"/>
        <v/>
      </c>
    </row>
    <row r="76" spans="2:19" s="3" customFormat="1" ht="41.25" customHeight="1" x14ac:dyDescent="0.15">
      <c r="B76" s="33"/>
      <c r="C76" s="4"/>
      <c r="D76" s="96"/>
      <c r="E76" s="6"/>
      <c r="F76" s="32"/>
      <c r="G76" s="33"/>
      <c r="H76" s="7"/>
      <c r="I76" s="4"/>
      <c r="J76" s="79" t="str">
        <f t="shared" si="5"/>
        <v xml:space="preserve"> </v>
      </c>
      <c r="K76" s="54"/>
      <c r="L76" s="85" t="str">
        <f t="shared" si="7"/>
        <v/>
      </c>
      <c r="M76" s="54"/>
      <c r="N76" s="12"/>
      <c r="O76" s="13"/>
      <c r="P76" s="86" t="str">
        <f t="shared" si="6"/>
        <v/>
      </c>
      <c r="Q76" s="89" t="str">
        <f t="shared" si="8"/>
        <v xml:space="preserve"> </v>
      </c>
      <c r="S76" s="3" t="str">
        <f t="shared" si="4"/>
        <v/>
      </c>
    </row>
    <row r="77" spans="2:19" s="3" customFormat="1" ht="41.25" customHeight="1" x14ac:dyDescent="0.15">
      <c r="B77" s="33"/>
      <c r="C77" s="4"/>
      <c r="D77" s="96"/>
      <c r="E77" s="6"/>
      <c r="F77" s="32"/>
      <c r="G77" s="33"/>
      <c r="H77" s="7"/>
      <c r="I77" s="4"/>
      <c r="J77" s="79" t="str">
        <f t="shared" si="5"/>
        <v xml:space="preserve"> </v>
      </c>
      <c r="K77" s="54"/>
      <c r="L77" s="85" t="str">
        <f t="shared" si="7"/>
        <v/>
      </c>
      <c r="M77" s="54"/>
      <c r="N77" s="12"/>
      <c r="O77" s="13"/>
      <c r="P77" s="86" t="str">
        <f t="shared" si="6"/>
        <v/>
      </c>
      <c r="Q77" s="89" t="str">
        <f t="shared" si="8"/>
        <v xml:space="preserve"> </v>
      </c>
      <c r="S77" s="3" t="str">
        <f t="shared" si="4"/>
        <v/>
      </c>
    </row>
    <row r="78" spans="2:19" s="3" customFormat="1" ht="41.25" customHeight="1" x14ac:dyDescent="0.15">
      <c r="B78" s="33"/>
      <c r="C78" s="80"/>
      <c r="D78" s="96"/>
      <c r="E78" s="6"/>
      <c r="F78" s="32"/>
      <c r="G78" s="33"/>
      <c r="H78" s="7"/>
      <c r="I78" s="4"/>
      <c r="J78" s="79" t="str">
        <f t="shared" si="5"/>
        <v xml:space="preserve"> </v>
      </c>
      <c r="K78" s="54"/>
      <c r="L78" s="85" t="str">
        <f t="shared" si="7"/>
        <v/>
      </c>
      <c r="M78" s="54"/>
      <c r="N78" s="12"/>
      <c r="O78" s="13"/>
      <c r="P78" s="86" t="str">
        <f t="shared" si="6"/>
        <v/>
      </c>
      <c r="Q78" s="89" t="str">
        <f t="shared" si="8"/>
        <v xml:space="preserve"> </v>
      </c>
      <c r="S78" s="3" t="str">
        <f t="shared" si="4"/>
        <v/>
      </c>
    </row>
    <row r="79" spans="2:19" s="3" customFormat="1" ht="41.25" customHeight="1" x14ac:dyDescent="0.15">
      <c r="B79" s="33"/>
      <c r="C79" s="4"/>
      <c r="D79" s="96"/>
      <c r="E79" s="6"/>
      <c r="F79" s="32"/>
      <c r="G79" s="33"/>
      <c r="H79" s="7"/>
      <c r="I79" s="4"/>
      <c r="J79" s="79" t="str">
        <f t="shared" si="5"/>
        <v xml:space="preserve"> </v>
      </c>
      <c r="K79" s="54"/>
      <c r="L79" s="85" t="str">
        <f t="shared" si="7"/>
        <v/>
      </c>
      <c r="M79" s="54"/>
      <c r="N79" s="12"/>
      <c r="O79" s="13"/>
      <c r="P79" s="86" t="str">
        <f t="shared" si="6"/>
        <v/>
      </c>
      <c r="Q79" s="89" t="str">
        <f t="shared" si="8"/>
        <v xml:space="preserve"> </v>
      </c>
      <c r="S79" s="3" t="str">
        <f t="shared" si="4"/>
        <v/>
      </c>
    </row>
    <row r="80" spans="2:19" s="3" customFormat="1" ht="41.25" customHeight="1" x14ac:dyDescent="0.15">
      <c r="B80" s="33"/>
      <c r="C80" s="4"/>
      <c r="D80" s="96"/>
      <c r="E80" s="6"/>
      <c r="F80" s="32"/>
      <c r="G80" s="33"/>
      <c r="H80" s="7"/>
      <c r="I80" s="4"/>
      <c r="J80" s="79" t="str">
        <f t="shared" si="5"/>
        <v xml:space="preserve"> </v>
      </c>
      <c r="K80" s="54"/>
      <c r="L80" s="85" t="str">
        <f t="shared" si="7"/>
        <v/>
      </c>
      <c r="M80" s="54"/>
      <c r="N80" s="12"/>
      <c r="O80" s="13"/>
      <c r="P80" s="86" t="str">
        <f t="shared" si="6"/>
        <v/>
      </c>
      <c r="Q80" s="89" t="str">
        <f t="shared" si="8"/>
        <v xml:space="preserve"> </v>
      </c>
      <c r="S80" s="3" t="str">
        <f t="shared" si="4"/>
        <v/>
      </c>
    </row>
    <row r="81" spans="2:19" s="3" customFormat="1" ht="41.25" customHeight="1" x14ac:dyDescent="0.15">
      <c r="B81" s="33"/>
      <c r="C81" s="4"/>
      <c r="D81" s="96"/>
      <c r="E81" s="6"/>
      <c r="F81" s="32"/>
      <c r="G81" s="33"/>
      <c r="H81" s="7"/>
      <c r="I81" s="4"/>
      <c r="J81" s="79" t="str">
        <f>IF(OR(H81&gt;=50000,I81&gt;=35),"理事長",IF(OR(AND(H81&lt;50000,H81&gt;=30000),AND(I81&lt;35,I81&gt;=21)),"金",IF(OR(AND(H81&lt;30000,H81&gt;=20000),AND(I81&lt;21,I81&gt;=14)),"銀",IF(OR(AND(H81&lt;20000,H81&gt;=10000),AND(I81&lt;14,I81&gt;=7)),"銅",IF(OR(AND(H81&lt;10000,H81&gt;=7000),AND(I81&lt;7,I81&gt;=5)),"努力"," ")))))</f>
        <v xml:space="preserve"> </v>
      </c>
      <c r="K81" s="56"/>
      <c r="L81" s="85" t="str">
        <f t="shared" si="7"/>
        <v/>
      </c>
      <c r="M81" s="54"/>
      <c r="N81" s="12"/>
      <c r="O81" s="13"/>
      <c r="P81" s="86" t="str">
        <f>IF(OR(N81&gt;=70000,O81&gt;=49),"年間優秀賞(金)",IF(OR(AND(N81&lt;70000,N81&gt;=50000),AND(O81&lt;49,O81&gt;=35)),"年間優秀賞(銀)",IF(OR(AND(N81&lt;50000,N81&gt;=30000),AND(O81&lt;35,O81&gt;=21)),"年間優秀賞(銅)","")))</f>
        <v/>
      </c>
      <c r="Q81" s="89" t="str">
        <f t="shared" si="8"/>
        <v xml:space="preserve"> </v>
      </c>
      <c r="S81" s="3" t="str">
        <f t="shared" si="4"/>
        <v/>
      </c>
    </row>
    <row r="82" spans="2:19" s="3" customFormat="1" ht="41.25" customHeight="1" x14ac:dyDescent="0.15">
      <c r="B82" s="33"/>
      <c r="C82" s="4"/>
      <c r="D82" s="96"/>
      <c r="E82" s="6"/>
      <c r="F82" s="32"/>
      <c r="G82" s="33"/>
      <c r="H82" s="7"/>
      <c r="I82" s="4"/>
      <c r="J82" s="79" t="str">
        <f t="shared" si="5"/>
        <v xml:space="preserve"> </v>
      </c>
      <c r="K82" s="54"/>
      <c r="L82" s="85" t="str">
        <f t="shared" si="7"/>
        <v/>
      </c>
      <c r="M82" s="54"/>
      <c r="N82" s="12"/>
      <c r="O82" s="13"/>
      <c r="P82" s="86" t="str">
        <f t="shared" si="6"/>
        <v/>
      </c>
      <c r="Q82" s="89" t="str">
        <f t="shared" si="8"/>
        <v xml:space="preserve"> </v>
      </c>
      <c r="S82" s="3" t="str">
        <f t="shared" si="4"/>
        <v/>
      </c>
    </row>
    <row r="83" spans="2:19" s="3" customFormat="1" ht="41.25" customHeight="1" x14ac:dyDescent="0.15">
      <c r="B83" s="33"/>
      <c r="C83" s="4"/>
      <c r="D83" s="96"/>
      <c r="E83" s="6"/>
      <c r="F83" s="32"/>
      <c r="G83" s="33"/>
      <c r="H83" s="7"/>
      <c r="I83" s="4"/>
      <c r="J83" s="79" t="str">
        <f t="shared" si="5"/>
        <v xml:space="preserve"> </v>
      </c>
      <c r="K83" s="55"/>
      <c r="L83" s="85" t="str">
        <f t="shared" si="7"/>
        <v/>
      </c>
      <c r="M83" s="54"/>
      <c r="N83" s="12"/>
      <c r="O83" s="13"/>
      <c r="P83" s="86" t="str">
        <f t="shared" si="6"/>
        <v/>
      </c>
      <c r="Q83" s="89" t="str">
        <f t="shared" si="8"/>
        <v xml:space="preserve"> </v>
      </c>
      <c r="S83" s="3" t="str">
        <f t="shared" si="4"/>
        <v/>
      </c>
    </row>
    <row r="84" spans="2:19" s="3" customFormat="1" ht="41.25" customHeight="1" x14ac:dyDescent="0.15">
      <c r="B84" s="33"/>
      <c r="C84" s="4"/>
      <c r="D84" s="96"/>
      <c r="E84" s="6"/>
      <c r="F84" s="32"/>
      <c r="G84" s="33"/>
      <c r="H84" s="7"/>
      <c r="I84" s="4"/>
      <c r="J84" s="79" t="str">
        <f t="shared" si="5"/>
        <v xml:space="preserve"> </v>
      </c>
      <c r="K84" s="54"/>
      <c r="L84" s="85" t="str">
        <f t="shared" si="7"/>
        <v/>
      </c>
      <c r="M84" s="54"/>
      <c r="N84" s="12"/>
      <c r="O84" s="13"/>
      <c r="P84" s="86" t="str">
        <f t="shared" si="6"/>
        <v/>
      </c>
      <c r="Q84" s="89" t="str">
        <f t="shared" si="8"/>
        <v xml:space="preserve"> </v>
      </c>
      <c r="S84" s="3" t="str">
        <f t="shared" si="4"/>
        <v/>
      </c>
    </row>
    <row r="85" spans="2:19" s="3" customFormat="1" ht="41.25" customHeight="1" x14ac:dyDescent="0.15">
      <c r="B85" s="33"/>
      <c r="C85" s="4"/>
      <c r="D85" s="96"/>
      <c r="E85" s="6"/>
      <c r="F85" s="32"/>
      <c r="G85" s="33"/>
      <c r="H85" s="7"/>
      <c r="I85" s="4"/>
      <c r="J85" s="79" t="str">
        <f t="shared" si="5"/>
        <v xml:space="preserve"> </v>
      </c>
      <c r="K85" s="54"/>
      <c r="L85" s="85" t="str">
        <f t="shared" si="7"/>
        <v/>
      </c>
      <c r="M85" s="54"/>
      <c r="N85" s="12"/>
      <c r="O85" s="13"/>
      <c r="P85" s="86" t="str">
        <f t="shared" si="6"/>
        <v/>
      </c>
      <c r="Q85" s="89" t="str">
        <f t="shared" si="8"/>
        <v xml:space="preserve"> </v>
      </c>
      <c r="S85" s="3" t="str">
        <f t="shared" si="4"/>
        <v/>
      </c>
    </row>
    <row r="86" spans="2:19" s="3" customFormat="1" ht="41.25" customHeight="1" x14ac:dyDescent="0.15">
      <c r="B86" s="33"/>
      <c r="C86" s="4"/>
      <c r="D86" s="96"/>
      <c r="E86" s="6"/>
      <c r="F86" s="32"/>
      <c r="G86" s="33"/>
      <c r="H86" s="7"/>
      <c r="I86" s="4"/>
      <c r="J86" s="79" t="str">
        <f t="shared" si="5"/>
        <v xml:space="preserve"> </v>
      </c>
      <c r="K86" s="54"/>
      <c r="L86" s="85" t="str">
        <f t="shared" si="7"/>
        <v/>
      </c>
      <c r="M86" s="54"/>
      <c r="N86" s="12"/>
      <c r="O86" s="13"/>
      <c r="P86" s="86" t="str">
        <f t="shared" si="6"/>
        <v/>
      </c>
      <c r="Q86" s="89" t="str">
        <f t="shared" si="8"/>
        <v xml:space="preserve"> </v>
      </c>
      <c r="S86" s="3" t="str">
        <f t="shared" si="4"/>
        <v/>
      </c>
    </row>
    <row r="87" spans="2:19" s="3" customFormat="1" ht="41.25" customHeight="1" x14ac:dyDescent="0.15">
      <c r="B87" s="33"/>
      <c r="C87" s="4"/>
      <c r="D87" s="96"/>
      <c r="E87" s="6"/>
      <c r="F87" s="32"/>
      <c r="G87" s="33"/>
      <c r="H87" s="7"/>
      <c r="I87" s="4"/>
      <c r="J87" s="79" t="str">
        <f t="shared" si="5"/>
        <v xml:space="preserve"> </v>
      </c>
      <c r="K87" s="54"/>
      <c r="L87" s="85" t="str">
        <f t="shared" si="7"/>
        <v/>
      </c>
      <c r="M87" s="54"/>
      <c r="N87" s="12"/>
      <c r="O87" s="13"/>
      <c r="P87" s="86" t="str">
        <f t="shared" si="6"/>
        <v/>
      </c>
      <c r="Q87" s="89" t="str">
        <f t="shared" si="8"/>
        <v xml:space="preserve"> </v>
      </c>
      <c r="S87" s="3" t="str">
        <f t="shared" ref="S87:S142" si="9">PHONETIC(F87)</f>
        <v/>
      </c>
    </row>
    <row r="88" spans="2:19" s="3" customFormat="1" ht="41.25" customHeight="1" x14ac:dyDescent="0.15">
      <c r="B88" s="33"/>
      <c r="C88" s="4"/>
      <c r="D88" s="96"/>
      <c r="E88" s="6"/>
      <c r="F88" s="32"/>
      <c r="G88" s="33"/>
      <c r="H88" s="7"/>
      <c r="I88" s="4"/>
      <c r="J88" s="79" t="str">
        <f t="shared" si="5"/>
        <v xml:space="preserve"> </v>
      </c>
      <c r="K88" s="54"/>
      <c r="L88" s="85" t="str">
        <f t="shared" si="7"/>
        <v/>
      </c>
      <c r="M88" s="54"/>
      <c r="N88" s="12"/>
      <c r="O88" s="13"/>
      <c r="P88" s="86" t="str">
        <f t="shared" si="6"/>
        <v/>
      </c>
      <c r="Q88" s="89" t="str">
        <f t="shared" si="8"/>
        <v xml:space="preserve"> </v>
      </c>
      <c r="S88" s="3" t="str">
        <f t="shared" si="9"/>
        <v/>
      </c>
    </row>
    <row r="89" spans="2:19" s="3" customFormat="1" ht="41.25" customHeight="1" x14ac:dyDescent="0.15">
      <c r="B89" s="33"/>
      <c r="C89" s="4"/>
      <c r="D89" s="96"/>
      <c r="E89" s="6"/>
      <c r="F89" s="32"/>
      <c r="G89" s="33"/>
      <c r="H89" s="7"/>
      <c r="I89" s="4"/>
      <c r="J89" s="79" t="str">
        <f t="shared" si="5"/>
        <v xml:space="preserve"> </v>
      </c>
      <c r="K89" s="54"/>
      <c r="L89" s="85" t="str">
        <f t="shared" si="7"/>
        <v/>
      </c>
      <c r="M89" s="54"/>
      <c r="N89" s="12"/>
      <c r="O89" s="13"/>
      <c r="P89" s="86" t="str">
        <f t="shared" si="6"/>
        <v/>
      </c>
      <c r="Q89" s="89" t="str">
        <f t="shared" si="8"/>
        <v xml:space="preserve"> </v>
      </c>
      <c r="S89" s="3" t="str">
        <f t="shared" si="9"/>
        <v/>
      </c>
    </row>
    <row r="90" spans="2:19" s="3" customFormat="1" ht="41.25" customHeight="1" x14ac:dyDescent="0.15">
      <c r="B90" s="33"/>
      <c r="C90" s="4"/>
      <c r="D90" s="96"/>
      <c r="E90" s="6"/>
      <c r="F90" s="32"/>
      <c r="G90" s="34"/>
      <c r="H90" s="25"/>
      <c r="I90" s="4"/>
      <c r="J90" s="79" t="str">
        <f t="shared" si="5"/>
        <v xml:space="preserve"> </v>
      </c>
      <c r="K90" s="54"/>
      <c r="L90" s="85" t="str">
        <f t="shared" si="7"/>
        <v/>
      </c>
      <c r="M90" s="54"/>
      <c r="N90" s="12"/>
      <c r="O90" s="13"/>
      <c r="P90" s="86" t="str">
        <f t="shared" si="6"/>
        <v/>
      </c>
      <c r="Q90" s="89" t="str">
        <f t="shared" si="8"/>
        <v xml:space="preserve"> </v>
      </c>
      <c r="S90" s="3" t="str">
        <f t="shared" si="9"/>
        <v/>
      </c>
    </row>
    <row r="91" spans="2:19" s="3" customFormat="1" ht="41.25" customHeight="1" x14ac:dyDescent="0.15">
      <c r="B91" s="33"/>
      <c r="C91" s="4"/>
      <c r="D91" s="96"/>
      <c r="E91" s="6"/>
      <c r="F91" s="32"/>
      <c r="G91" s="33"/>
      <c r="H91" s="7"/>
      <c r="I91" s="4"/>
      <c r="J91" s="79" t="str">
        <f t="shared" si="5"/>
        <v xml:space="preserve"> </v>
      </c>
      <c r="K91" s="54"/>
      <c r="L91" s="85" t="str">
        <f t="shared" si="7"/>
        <v/>
      </c>
      <c r="M91" s="54"/>
      <c r="N91" s="12"/>
      <c r="O91" s="13"/>
      <c r="P91" s="86" t="str">
        <f t="shared" si="6"/>
        <v/>
      </c>
      <c r="Q91" s="89" t="str">
        <f t="shared" si="8"/>
        <v xml:space="preserve"> </v>
      </c>
      <c r="S91" s="3" t="str">
        <f t="shared" si="9"/>
        <v/>
      </c>
    </row>
    <row r="92" spans="2:19" s="3" customFormat="1" ht="41.25" customHeight="1" x14ac:dyDescent="0.15">
      <c r="B92" s="33"/>
      <c r="C92" s="4"/>
      <c r="D92" s="96"/>
      <c r="E92" s="6"/>
      <c r="F92" s="32"/>
      <c r="G92" s="33"/>
      <c r="H92" s="7"/>
      <c r="I92" s="4"/>
      <c r="J92" s="79" t="str">
        <f t="shared" si="5"/>
        <v xml:space="preserve"> </v>
      </c>
      <c r="K92" s="54"/>
      <c r="L92" s="85" t="str">
        <f t="shared" si="7"/>
        <v/>
      </c>
      <c r="M92" s="54"/>
      <c r="N92" s="12"/>
      <c r="O92" s="13"/>
      <c r="P92" s="86" t="str">
        <f t="shared" si="6"/>
        <v/>
      </c>
      <c r="Q92" s="89" t="str">
        <f t="shared" si="8"/>
        <v xml:space="preserve"> </v>
      </c>
      <c r="S92" s="3" t="str">
        <f t="shared" si="9"/>
        <v/>
      </c>
    </row>
    <row r="93" spans="2:19" s="3" customFormat="1" ht="41.25" customHeight="1" x14ac:dyDescent="0.15">
      <c r="B93" s="33"/>
      <c r="C93" s="4"/>
      <c r="D93" s="96"/>
      <c r="E93" s="6"/>
      <c r="F93" s="32"/>
      <c r="G93" s="33"/>
      <c r="H93" s="7"/>
      <c r="I93" s="4"/>
      <c r="J93" s="79" t="str">
        <f t="shared" si="5"/>
        <v xml:space="preserve"> </v>
      </c>
      <c r="K93" s="54"/>
      <c r="L93" s="85" t="str">
        <f t="shared" si="7"/>
        <v/>
      </c>
      <c r="M93" s="54"/>
      <c r="N93" s="12"/>
      <c r="O93" s="13"/>
      <c r="P93" s="86" t="str">
        <f t="shared" si="6"/>
        <v/>
      </c>
      <c r="Q93" s="89" t="str">
        <f t="shared" si="8"/>
        <v xml:space="preserve"> </v>
      </c>
      <c r="S93" s="3" t="str">
        <f t="shared" si="9"/>
        <v/>
      </c>
    </row>
    <row r="94" spans="2:19" s="3" customFormat="1" ht="41.25" customHeight="1" x14ac:dyDescent="0.15">
      <c r="B94" s="33"/>
      <c r="C94" s="4"/>
      <c r="D94" s="96"/>
      <c r="E94" s="6"/>
      <c r="F94" s="32"/>
      <c r="G94" s="33"/>
      <c r="H94" s="7"/>
      <c r="I94" s="4"/>
      <c r="J94" s="79" t="str">
        <f t="shared" si="5"/>
        <v xml:space="preserve"> </v>
      </c>
      <c r="K94" s="54"/>
      <c r="L94" s="85" t="str">
        <f t="shared" si="7"/>
        <v/>
      </c>
      <c r="M94" s="54"/>
      <c r="N94" s="12"/>
      <c r="O94" s="13"/>
      <c r="P94" s="86" t="str">
        <f t="shared" si="6"/>
        <v/>
      </c>
      <c r="Q94" s="89" t="str">
        <f t="shared" si="8"/>
        <v xml:space="preserve"> </v>
      </c>
      <c r="S94" s="3" t="str">
        <f t="shared" si="9"/>
        <v/>
      </c>
    </row>
    <row r="95" spans="2:19" s="3" customFormat="1" ht="41.25" customHeight="1" x14ac:dyDescent="0.15">
      <c r="B95" s="33"/>
      <c r="C95" s="4"/>
      <c r="D95" s="96"/>
      <c r="E95" s="6"/>
      <c r="F95" s="32"/>
      <c r="G95" s="33"/>
      <c r="H95" s="7"/>
      <c r="I95" s="26"/>
      <c r="J95" s="79" t="str">
        <f t="shared" si="5"/>
        <v xml:space="preserve"> </v>
      </c>
      <c r="K95" s="54"/>
      <c r="L95" s="85" t="str">
        <f t="shared" si="7"/>
        <v/>
      </c>
      <c r="M95" s="54"/>
      <c r="N95" s="12"/>
      <c r="O95" s="13"/>
      <c r="P95" s="86" t="str">
        <f t="shared" si="6"/>
        <v/>
      </c>
      <c r="Q95" s="89" t="str">
        <f t="shared" si="8"/>
        <v xml:space="preserve"> </v>
      </c>
      <c r="S95" s="3" t="str">
        <f t="shared" si="9"/>
        <v/>
      </c>
    </row>
    <row r="96" spans="2:19" s="3" customFormat="1" ht="41.25" customHeight="1" x14ac:dyDescent="0.15">
      <c r="B96" s="33"/>
      <c r="C96" s="4"/>
      <c r="D96" s="96"/>
      <c r="E96" s="6"/>
      <c r="F96" s="32"/>
      <c r="G96" s="33"/>
      <c r="H96" s="7"/>
      <c r="I96" s="4"/>
      <c r="J96" s="79" t="str">
        <f t="shared" si="5"/>
        <v xml:space="preserve"> </v>
      </c>
      <c r="K96" s="54"/>
      <c r="L96" s="85" t="str">
        <f t="shared" si="7"/>
        <v/>
      </c>
      <c r="M96" s="54"/>
      <c r="N96" s="12"/>
      <c r="O96" s="13"/>
      <c r="P96" s="86" t="str">
        <f t="shared" si="6"/>
        <v/>
      </c>
      <c r="Q96" s="89" t="str">
        <f t="shared" si="8"/>
        <v xml:space="preserve"> </v>
      </c>
      <c r="S96" s="3" t="str">
        <f t="shared" si="9"/>
        <v/>
      </c>
    </row>
    <row r="97" spans="2:19" s="3" customFormat="1" ht="41.25" customHeight="1" x14ac:dyDescent="0.15">
      <c r="B97" s="33"/>
      <c r="C97" s="4"/>
      <c r="D97" s="96"/>
      <c r="E97" s="6"/>
      <c r="F97" s="32"/>
      <c r="G97" s="33"/>
      <c r="H97" s="7"/>
      <c r="I97" s="4"/>
      <c r="J97" s="79" t="str">
        <f t="shared" si="5"/>
        <v xml:space="preserve"> </v>
      </c>
      <c r="K97" s="54"/>
      <c r="L97" s="85" t="str">
        <f t="shared" si="7"/>
        <v/>
      </c>
      <c r="M97" s="54"/>
      <c r="N97" s="12"/>
      <c r="O97" s="13"/>
      <c r="P97" s="86" t="str">
        <f t="shared" si="6"/>
        <v/>
      </c>
      <c r="Q97" s="89" t="str">
        <f t="shared" si="8"/>
        <v xml:space="preserve"> </v>
      </c>
      <c r="S97" s="3" t="str">
        <f t="shared" si="9"/>
        <v/>
      </c>
    </row>
    <row r="98" spans="2:19" s="3" customFormat="1" ht="41.25" customHeight="1" x14ac:dyDescent="0.15">
      <c r="B98" s="33"/>
      <c r="C98" s="4"/>
      <c r="D98" s="96"/>
      <c r="E98" s="6"/>
      <c r="F98" s="32"/>
      <c r="G98" s="33"/>
      <c r="H98" s="7"/>
      <c r="I98" s="4"/>
      <c r="J98" s="79" t="str">
        <f t="shared" si="5"/>
        <v xml:space="preserve"> </v>
      </c>
      <c r="K98" s="54"/>
      <c r="L98" s="85" t="str">
        <f t="shared" si="7"/>
        <v/>
      </c>
      <c r="M98" s="54"/>
      <c r="N98" s="12"/>
      <c r="O98" s="13"/>
      <c r="P98" s="86" t="str">
        <f t="shared" si="6"/>
        <v/>
      </c>
      <c r="Q98" s="89" t="str">
        <f t="shared" si="8"/>
        <v xml:space="preserve"> </v>
      </c>
      <c r="S98" s="3" t="str">
        <f t="shared" si="9"/>
        <v/>
      </c>
    </row>
    <row r="99" spans="2:19" s="3" customFormat="1" ht="41.25" customHeight="1" x14ac:dyDescent="0.15">
      <c r="B99" s="33"/>
      <c r="C99" s="4"/>
      <c r="D99" s="96"/>
      <c r="E99" s="6"/>
      <c r="F99" s="32"/>
      <c r="G99" s="33"/>
      <c r="H99" s="7"/>
      <c r="I99" s="4"/>
      <c r="J99" s="79" t="str">
        <f t="shared" si="5"/>
        <v xml:space="preserve"> </v>
      </c>
      <c r="K99" s="54"/>
      <c r="L99" s="85" t="str">
        <f t="shared" si="7"/>
        <v/>
      </c>
      <c r="M99" s="54"/>
      <c r="N99" s="12"/>
      <c r="O99" s="13"/>
      <c r="P99" s="86" t="str">
        <f t="shared" si="6"/>
        <v/>
      </c>
      <c r="Q99" s="89" t="str">
        <f t="shared" si="8"/>
        <v xml:space="preserve"> </v>
      </c>
      <c r="S99" s="3" t="str">
        <f t="shared" si="9"/>
        <v/>
      </c>
    </row>
    <row r="100" spans="2:19" s="3" customFormat="1" ht="41.25" customHeight="1" x14ac:dyDescent="0.15">
      <c r="B100" s="33"/>
      <c r="C100" s="4"/>
      <c r="D100" s="96"/>
      <c r="E100" s="6"/>
      <c r="F100" s="32"/>
      <c r="G100" s="33"/>
      <c r="H100" s="25"/>
      <c r="I100" s="26"/>
      <c r="J100" s="79" t="str">
        <f t="shared" si="5"/>
        <v xml:space="preserve"> </v>
      </c>
      <c r="K100" s="54"/>
      <c r="L100" s="85" t="str">
        <f t="shared" si="7"/>
        <v/>
      </c>
      <c r="M100" s="54"/>
      <c r="N100" s="12"/>
      <c r="O100" s="13"/>
      <c r="P100" s="86" t="str">
        <f t="shared" si="6"/>
        <v/>
      </c>
      <c r="Q100" s="89" t="str">
        <f t="shared" si="8"/>
        <v xml:space="preserve"> </v>
      </c>
      <c r="S100" s="3" t="str">
        <f t="shared" si="9"/>
        <v/>
      </c>
    </row>
    <row r="101" spans="2:19" s="3" customFormat="1" ht="41.25" customHeight="1" x14ac:dyDescent="0.15">
      <c r="B101" s="33"/>
      <c r="C101" s="4"/>
      <c r="D101" s="96"/>
      <c r="E101" s="6"/>
      <c r="F101" s="32"/>
      <c r="G101" s="33"/>
      <c r="H101" s="7"/>
      <c r="I101" s="4"/>
      <c r="J101" s="79" t="str">
        <f t="shared" si="5"/>
        <v xml:space="preserve"> </v>
      </c>
      <c r="K101" s="54"/>
      <c r="L101" s="85" t="str">
        <f t="shared" si="7"/>
        <v/>
      </c>
      <c r="M101" s="54"/>
      <c r="N101" s="12"/>
      <c r="O101" s="13"/>
      <c r="P101" s="86" t="str">
        <f t="shared" si="6"/>
        <v/>
      </c>
      <c r="Q101" s="89" t="str">
        <f t="shared" si="8"/>
        <v xml:space="preserve"> </v>
      </c>
      <c r="S101" s="3" t="str">
        <f t="shared" si="9"/>
        <v/>
      </c>
    </row>
    <row r="102" spans="2:19" s="3" customFormat="1" ht="41.25" customHeight="1" x14ac:dyDescent="0.15">
      <c r="B102" s="33"/>
      <c r="C102" s="4"/>
      <c r="D102" s="96"/>
      <c r="E102" s="6"/>
      <c r="F102" s="32"/>
      <c r="G102" s="33"/>
      <c r="H102" s="7"/>
      <c r="I102" s="4"/>
      <c r="J102" s="79" t="str">
        <f t="shared" si="5"/>
        <v xml:space="preserve"> </v>
      </c>
      <c r="K102" s="54"/>
      <c r="L102" s="85" t="str">
        <f t="shared" si="7"/>
        <v/>
      </c>
      <c r="M102" s="54"/>
      <c r="N102" s="12"/>
      <c r="O102" s="13"/>
      <c r="P102" s="86" t="str">
        <f t="shared" si="6"/>
        <v/>
      </c>
      <c r="Q102" s="89" t="str">
        <f t="shared" si="8"/>
        <v xml:space="preserve"> </v>
      </c>
      <c r="S102" s="3" t="str">
        <f t="shared" si="9"/>
        <v/>
      </c>
    </row>
    <row r="103" spans="2:19" s="3" customFormat="1" ht="41.25" customHeight="1" x14ac:dyDescent="0.15">
      <c r="B103" s="33"/>
      <c r="C103" s="4"/>
      <c r="D103" s="96"/>
      <c r="E103" s="6"/>
      <c r="F103" s="32"/>
      <c r="G103" s="33"/>
      <c r="H103" s="7"/>
      <c r="I103" s="4"/>
      <c r="J103" s="79" t="str">
        <f t="shared" si="5"/>
        <v xml:space="preserve"> </v>
      </c>
      <c r="K103" s="54"/>
      <c r="L103" s="85" t="str">
        <f t="shared" si="7"/>
        <v/>
      </c>
      <c r="M103" s="54"/>
      <c r="N103" s="12"/>
      <c r="O103" s="13"/>
      <c r="P103" s="86" t="str">
        <f t="shared" si="6"/>
        <v/>
      </c>
      <c r="Q103" s="89" t="str">
        <f t="shared" si="8"/>
        <v xml:space="preserve"> </v>
      </c>
      <c r="S103" s="3" t="str">
        <f t="shared" si="9"/>
        <v/>
      </c>
    </row>
    <row r="104" spans="2:19" s="3" customFormat="1" ht="41.25" customHeight="1" x14ac:dyDescent="0.15">
      <c r="B104" s="33"/>
      <c r="C104" s="4"/>
      <c r="D104" s="96"/>
      <c r="E104" s="6"/>
      <c r="F104" s="32"/>
      <c r="G104" s="33"/>
      <c r="H104" s="7"/>
      <c r="I104" s="4"/>
      <c r="J104" s="79" t="str">
        <f t="shared" si="5"/>
        <v xml:space="preserve"> </v>
      </c>
      <c r="K104" s="54"/>
      <c r="L104" s="85" t="str">
        <f t="shared" si="7"/>
        <v/>
      </c>
      <c r="M104" s="54"/>
      <c r="N104" s="12"/>
      <c r="O104" s="13"/>
      <c r="P104" s="86" t="str">
        <f t="shared" si="6"/>
        <v/>
      </c>
      <c r="Q104" s="89" t="str">
        <f t="shared" si="8"/>
        <v xml:space="preserve"> </v>
      </c>
      <c r="S104" s="3" t="str">
        <f t="shared" si="9"/>
        <v/>
      </c>
    </row>
    <row r="105" spans="2:19" s="3" customFormat="1" ht="41.25" customHeight="1" x14ac:dyDescent="0.15">
      <c r="B105" s="33"/>
      <c r="C105" s="4"/>
      <c r="D105" s="96"/>
      <c r="E105" s="6"/>
      <c r="F105" s="32"/>
      <c r="G105" s="33"/>
      <c r="H105" s="7"/>
      <c r="I105" s="4"/>
      <c r="J105" s="79" t="str">
        <f t="shared" si="5"/>
        <v xml:space="preserve"> </v>
      </c>
      <c r="K105" s="54"/>
      <c r="L105" s="85" t="str">
        <f t="shared" si="7"/>
        <v/>
      </c>
      <c r="M105" s="54"/>
      <c r="N105" s="12"/>
      <c r="O105" s="13"/>
      <c r="P105" s="86" t="str">
        <f t="shared" si="6"/>
        <v/>
      </c>
      <c r="Q105" s="89" t="str">
        <f t="shared" si="8"/>
        <v xml:space="preserve"> </v>
      </c>
      <c r="S105" s="3" t="str">
        <f t="shared" si="9"/>
        <v/>
      </c>
    </row>
    <row r="106" spans="2:19" s="3" customFormat="1" ht="41.25" customHeight="1" x14ac:dyDescent="0.15">
      <c r="B106" s="33"/>
      <c r="C106" s="4"/>
      <c r="D106" s="96"/>
      <c r="E106" s="6"/>
      <c r="F106" s="32"/>
      <c r="G106" s="33"/>
      <c r="H106" s="7"/>
      <c r="I106" s="4"/>
      <c r="J106" s="79" t="str">
        <f t="shared" si="5"/>
        <v xml:space="preserve"> </v>
      </c>
      <c r="K106" s="54"/>
      <c r="L106" s="85" t="str">
        <f t="shared" si="7"/>
        <v/>
      </c>
      <c r="M106" s="54"/>
      <c r="N106" s="12"/>
      <c r="O106" s="13"/>
      <c r="P106" s="86" t="str">
        <f t="shared" si="6"/>
        <v/>
      </c>
      <c r="Q106" s="89" t="str">
        <f t="shared" si="8"/>
        <v xml:space="preserve"> </v>
      </c>
      <c r="S106" s="3" t="str">
        <f t="shared" si="9"/>
        <v/>
      </c>
    </row>
    <row r="107" spans="2:19" s="3" customFormat="1" ht="41.25" customHeight="1" x14ac:dyDescent="0.15">
      <c r="B107" s="33"/>
      <c r="C107" s="4"/>
      <c r="D107" s="96"/>
      <c r="E107" s="6"/>
      <c r="F107" s="32"/>
      <c r="G107" s="33"/>
      <c r="H107" s="7"/>
      <c r="I107" s="4"/>
      <c r="J107" s="79" t="str">
        <f t="shared" si="5"/>
        <v xml:space="preserve"> </v>
      </c>
      <c r="K107" s="54"/>
      <c r="L107" s="85" t="str">
        <f t="shared" si="7"/>
        <v/>
      </c>
      <c r="M107" s="54"/>
      <c r="N107" s="12"/>
      <c r="O107" s="13"/>
      <c r="P107" s="86" t="str">
        <f t="shared" si="6"/>
        <v/>
      </c>
      <c r="Q107" s="89" t="str">
        <f t="shared" si="8"/>
        <v xml:space="preserve"> </v>
      </c>
      <c r="S107" s="3" t="str">
        <f t="shared" si="9"/>
        <v/>
      </c>
    </row>
    <row r="108" spans="2:19" s="3" customFormat="1" ht="41.25" customHeight="1" x14ac:dyDescent="0.15">
      <c r="B108" s="33"/>
      <c r="C108" s="4"/>
      <c r="D108" s="96"/>
      <c r="E108" s="6"/>
      <c r="F108" s="32"/>
      <c r="G108" s="33"/>
      <c r="H108" s="7"/>
      <c r="I108" s="4"/>
      <c r="J108" s="79" t="str">
        <f t="shared" si="5"/>
        <v xml:space="preserve"> </v>
      </c>
      <c r="K108" s="54"/>
      <c r="L108" s="85" t="str">
        <f t="shared" si="7"/>
        <v/>
      </c>
      <c r="M108" s="54"/>
      <c r="N108" s="12"/>
      <c r="O108" s="13"/>
      <c r="P108" s="86" t="str">
        <f t="shared" si="6"/>
        <v/>
      </c>
      <c r="Q108" s="89" t="str">
        <f t="shared" si="8"/>
        <v xml:space="preserve"> </v>
      </c>
      <c r="S108" s="3" t="str">
        <f t="shared" si="9"/>
        <v/>
      </c>
    </row>
    <row r="109" spans="2:19" s="3" customFormat="1" ht="41.25" customHeight="1" x14ac:dyDescent="0.15">
      <c r="B109" s="34"/>
      <c r="C109" s="26"/>
      <c r="D109" s="97"/>
      <c r="E109" s="27"/>
      <c r="F109" s="32"/>
      <c r="G109" s="34"/>
      <c r="H109" s="25"/>
      <c r="I109" s="26"/>
      <c r="J109" s="79" t="str">
        <f t="shared" si="5"/>
        <v xml:space="preserve"> </v>
      </c>
      <c r="K109" s="57"/>
      <c r="L109" s="85" t="str">
        <f t="shared" si="7"/>
        <v/>
      </c>
      <c r="M109" s="57"/>
      <c r="N109" s="28"/>
      <c r="O109" s="29"/>
      <c r="P109" s="86" t="str">
        <f t="shared" si="6"/>
        <v/>
      </c>
      <c r="Q109" s="89" t="str">
        <f t="shared" si="8"/>
        <v xml:space="preserve"> </v>
      </c>
      <c r="S109" s="3" t="str">
        <f t="shared" si="9"/>
        <v/>
      </c>
    </row>
    <row r="110" spans="2:19" s="3" customFormat="1" ht="41.25" customHeight="1" x14ac:dyDescent="0.15">
      <c r="B110" s="33"/>
      <c r="C110" s="4"/>
      <c r="D110" s="96"/>
      <c r="E110" s="6"/>
      <c r="F110" s="32"/>
      <c r="G110" s="33"/>
      <c r="H110" s="7"/>
      <c r="I110" s="4"/>
      <c r="J110" s="79" t="str">
        <f t="shared" si="5"/>
        <v xml:space="preserve"> </v>
      </c>
      <c r="K110" s="54"/>
      <c r="L110" s="85" t="str">
        <f t="shared" si="7"/>
        <v/>
      </c>
      <c r="M110" s="54"/>
      <c r="N110" s="12"/>
      <c r="O110" s="13"/>
      <c r="P110" s="86" t="str">
        <f t="shared" si="6"/>
        <v/>
      </c>
      <c r="Q110" s="89" t="str">
        <f t="shared" si="8"/>
        <v xml:space="preserve"> </v>
      </c>
      <c r="S110" s="3" t="str">
        <f t="shared" si="9"/>
        <v/>
      </c>
    </row>
    <row r="111" spans="2:19" s="3" customFormat="1" ht="41.25" customHeight="1" x14ac:dyDescent="0.15">
      <c r="B111" s="33"/>
      <c r="C111" s="4"/>
      <c r="D111" s="96"/>
      <c r="E111" s="6"/>
      <c r="F111" s="32"/>
      <c r="G111" s="33"/>
      <c r="H111" s="7"/>
      <c r="I111" s="4"/>
      <c r="J111" s="79" t="str">
        <f t="shared" si="5"/>
        <v xml:space="preserve"> </v>
      </c>
      <c r="K111" s="54"/>
      <c r="L111" s="85" t="str">
        <f t="shared" si="7"/>
        <v/>
      </c>
      <c r="M111" s="54"/>
      <c r="N111" s="12"/>
      <c r="O111" s="13"/>
      <c r="P111" s="86" t="str">
        <f t="shared" si="6"/>
        <v/>
      </c>
      <c r="Q111" s="89" t="str">
        <f t="shared" si="8"/>
        <v xml:space="preserve"> </v>
      </c>
      <c r="S111" s="3" t="str">
        <f t="shared" si="9"/>
        <v/>
      </c>
    </row>
    <row r="112" spans="2:19" s="3" customFormat="1" ht="41.25" customHeight="1" x14ac:dyDescent="0.15">
      <c r="B112" s="33"/>
      <c r="C112" s="4"/>
      <c r="D112" s="96"/>
      <c r="E112" s="6"/>
      <c r="F112" s="32"/>
      <c r="G112" s="33"/>
      <c r="H112" s="7"/>
      <c r="I112" s="4"/>
      <c r="J112" s="79" t="str">
        <f t="shared" si="5"/>
        <v xml:space="preserve"> </v>
      </c>
      <c r="K112" s="54"/>
      <c r="L112" s="85" t="str">
        <f t="shared" si="7"/>
        <v/>
      </c>
      <c r="M112" s="54"/>
      <c r="N112" s="12"/>
      <c r="O112" s="13"/>
      <c r="P112" s="86" t="str">
        <f t="shared" si="6"/>
        <v/>
      </c>
      <c r="Q112" s="89" t="str">
        <f t="shared" si="8"/>
        <v xml:space="preserve"> </v>
      </c>
      <c r="S112" s="3" t="str">
        <f t="shared" si="9"/>
        <v/>
      </c>
    </row>
    <row r="113" spans="2:19" s="3" customFormat="1" ht="41.25" customHeight="1" x14ac:dyDescent="0.15">
      <c r="B113" s="33"/>
      <c r="C113" s="4"/>
      <c r="D113" s="96"/>
      <c r="E113" s="6"/>
      <c r="F113" s="32"/>
      <c r="G113" s="33"/>
      <c r="H113" s="7"/>
      <c r="I113" s="4"/>
      <c r="J113" s="79" t="str">
        <f t="shared" si="5"/>
        <v xml:space="preserve"> </v>
      </c>
      <c r="K113" s="54"/>
      <c r="L113" s="85" t="str">
        <f t="shared" si="7"/>
        <v/>
      </c>
      <c r="M113" s="54"/>
      <c r="N113" s="12"/>
      <c r="O113" s="13"/>
      <c r="P113" s="86" t="str">
        <f t="shared" si="6"/>
        <v/>
      </c>
      <c r="Q113" s="89" t="str">
        <f t="shared" si="8"/>
        <v xml:space="preserve"> </v>
      </c>
      <c r="S113" s="3" t="str">
        <f t="shared" si="9"/>
        <v/>
      </c>
    </row>
    <row r="114" spans="2:19" s="3" customFormat="1" ht="41.25" customHeight="1" x14ac:dyDescent="0.15">
      <c r="B114" s="33"/>
      <c r="C114" s="4"/>
      <c r="D114" s="96"/>
      <c r="E114" s="6"/>
      <c r="F114" s="32"/>
      <c r="G114" s="33"/>
      <c r="H114" s="35"/>
      <c r="I114" s="4"/>
      <c r="J114" s="79" t="str">
        <f t="shared" si="5"/>
        <v xml:space="preserve"> </v>
      </c>
      <c r="K114" s="54"/>
      <c r="L114" s="85" t="str">
        <f t="shared" si="7"/>
        <v/>
      </c>
      <c r="M114" s="54"/>
      <c r="N114" s="12"/>
      <c r="O114" s="13"/>
      <c r="P114" s="86" t="str">
        <f t="shared" si="6"/>
        <v/>
      </c>
      <c r="Q114" s="89" t="str">
        <f t="shared" si="8"/>
        <v xml:space="preserve"> </v>
      </c>
      <c r="S114" s="3" t="str">
        <f t="shared" si="9"/>
        <v/>
      </c>
    </row>
    <row r="115" spans="2:19" s="3" customFormat="1" ht="41.25" customHeight="1" x14ac:dyDescent="0.15">
      <c r="B115" s="33"/>
      <c r="C115" s="4"/>
      <c r="D115" s="96"/>
      <c r="E115" s="6"/>
      <c r="F115" s="32"/>
      <c r="G115" s="33"/>
      <c r="H115" s="7"/>
      <c r="I115" s="4"/>
      <c r="J115" s="79" t="str">
        <f t="shared" si="5"/>
        <v xml:space="preserve"> </v>
      </c>
      <c r="K115" s="54"/>
      <c r="L115" s="85" t="str">
        <f t="shared" si="7"/>
        <v/>
      </c>
      <c r="M115" s="54"/>
      <c r="N115" s="12"/>
      <c r="O115" s="13"/>
      <c r="P115" s="86" t="str">
        <f t="shared" si="6"/>
        <v/>
      </c>
      <c r="Q115" s="89" t="str">
        <f t="shared" si="8"/>
        <v xml:space="preserve"> </v>
      </c>
      <c r="S115" s="3" t="str">
        <f t="shared" si="9"/>
        <v/>
      </c>
    </row>
    <row r="116" spans="2:19" s="3" customFormat="1" ht="41.25" customHeight="1" x14ac:dyDescent="0.15">
      <c r="B116" s="33"/>
      <c r="C116" s="4"/>
      <c r="D116" s="96"/>
      <c r="E116" s="6"/>
      <c r="F116" s="32"/>
      <c r="G116" s="33"/>
      <c r="H116" s="7"/>
      <c r="I116" s="4"/>
      <c r="J116" s="79" t="str">
        <f t="shared" si="5"/>
        <v xml:space="preserve"> </v>
      </c>
      <c r="K116" s="55"/>
      <c r="L116" s="85" t="str">
        <f t="shared" si="7"/>
        <v/>
      </c>
      <c r="M116" s="54"/>
      <c r="N116" s="12"/>
      <c r="O116" s="13"/>
      <c r="P116" s="86" t="str">
        <f t="shared" si="6"/>
        <v/>
      </c>
      <c r="Q116" s="89" t="str">
        <f t="shared" si="8"/>
        <v xml:space="preserve"> </v>
      </c>
      <c r="S116" s="3" t="str">
        <f t="shared" si="9"/>
        <v/>
      </c>
    </row>
    <row r="117" spans="2:19" s="3" customFormat="1" ht="41.25" customHeight="1" x14ac:dyDescent="0.15">
      <c r="B117" s="33"/>
      <c r="C117" s="4"/>
      <c r="D117" s="96"/>
      <c r="E117" s="6"/>
      <c r="F117" s="32"/>
      <c r="G117" s="33"/>
      <c r="H117" s="7"/>
      <c r="I117" s="4"/>
      <c r="J117" s="79" t="str">
        <f t="shared" si="5"/>
        <v xml:space="preserve"> </v>
      </c>
      <c r="K117" s="54"/>
      <c r="L117" s="85" t="str">
        <f t="shared" si="7"/>
        <v/>
      </c>
      <c r="M117" s="54"/>
      <c r="N117" s="12"/>
      <c r="O117" s="13"/>
      <c r="P117" s="86" t="str">
        <f t="shared" si="6"/>
        <v/>
      </c>
      <c r="Q117" s="89" t="str">
        <f t="shared" si="8"/>
        <v xml:space="preserve"> </v>
      </c>
      <c r="S117" s="3" t="str">
        <f t="shared" si="9"/>
        <v/>
      </c>
    </row>
    <row r="118" spans="2:19" s="3" customFormat="1" ht="41.25" customHeight="1" x14ac:dyDescent="0.15">
      <c r="B118" s="33"/>
      <c r="C118" s="4"/>
      <c r="D118" s="96"/>
      <c r="E118" s="6"/>
      <c r="F118" s="32"/>
      <c r="G118" s="33"/>
      <c r="H118" s="7"/>
      <c r="I118" s="4"/>
      <c r="J118" s="79" t="str">
        <f t="shared" si="5"/>
        <v xml:space="preserve"> </v>
      </c>
      <c r="K118" s="54"/>
      <c r="L118" s="85" t="str">
        <f t="shared" si="7"/>
        <v/>
      </c>
      <c r="M118" s="54"/>
      <c r="N118" s="12"/>
      <c r="O118" s="13"/>
      <c r="P118" s="86" t="str">
        <f t="shared" si="6"/>
        <v/>
      </c>
      <c r="Q118" s="89" t="str">
        <f t="shared" si="8"/>
        <v xml:space="preserve"> </v>
      </c>
      <c r="S118" s="3" t="str">
        <f t="shared" si="9"/>
        <v/>
      </c>
    </row>
    <row r="119" spans="2:19" s="3" customFormat="1" ht="41.25" customHeight="1" x14ac:dyDescent="0.15">
      <c r="B119" s="33"/>
      <c r="C119" s="4"/>
      <c r="D119" s="96"/>
      <c r="E119" s="6"/>
      <c r="F119" s="32"/>
      <c r="G119" s="33"/>
      <c r="H119" s="7"/>
      <c r="I119" s="4"/>
      <c r="J119" s="79" t="str">
        <f t="shared" si="5"/>
        <v xml:space="preserve"> </v>
      </c>
      <c r="K119" s="54"/>
      <c r="L119" s="85" t="str">
        <f t="shared" si="7"/>
        <v/>
      </c>
      <c r="M119" s="54"/>
      <c r="N119" s="12"/>
      <c r="O119" s="13"/>
      <c r="P119" s="86" t="str">
        <f t="shared" si="6"/>
        <v/>
      </c>
      <c r="Q119" s="89" t="str">
        <f t="shared" si="8"/>
        <v xml:space="preserve"> </v>
      </c>
      <c r="S119" s="3" t="str">
        <f t="shared" si="9"/>
        <v/>
      </c>
    </row>
    <row r="120" spans="2:19" s="3" customFormat="1" ht="41.25" customHeight="1" thickBot="1" x14ac:dyDescent="0.2">
      <c r="B120" s="36"/>
      <c r="C120" s="38"/>
      <c r="D120" s="98"/>
      <c r="E120" s="63"/>
      <c r="F120" s="64"/>
      <c r="G120" s="36"/>
      <c r="H120" s="37"/>
      <c r="I120" s="38"/>
      <c r="J120" s="83" t="str">
        <f t="shared" si="5"/>
        <v xml:space="preserve"> </v>
      </c>
      <c r="K120" s="58"/>
      <c r="L120" s="85" t="str">
        <f t="shared" si="7"/>
        <v/>
      </c>
      <c r="M120" s="58"/>
      <c r="N120" s="60"/>
      <c r="O120" s="61"/>
      <c r="P120" s="87" t="str">
        <f t="shared" si="6"/>
        <v/>
      </c>
      <c r="Q120" s="89" t="str">
        <f t="shared" si="8"/>
        <v xml:space="preserve"> </v>
      </c>
      <c r="S120" s="3" t="str">
        <f t="shared" si="9"/>
        <v/>
      </c>
    </row>
    <row r="121" spans="2:19" s="3" customFormat="1" ht="41.25" customHeight="1" x14ac:dyDescent="0.15">
      <c r="B121" s="33"/>
      <c r="C121" s="4"/>
      <c r="D121" s="96"/>
      <c r="E121" s="6"/>
      <c r="F121" s="32"/>
      <c r="G121" s="33"/>
      <c r="H121" s="7"/>
      <c r="I121" s="4"/>
      <c r="J121" s="79" t="str">
        <f t="shared" si="5"/>
        <v xml:space="preserve"> </v>
      </c>
      <c r="K121" s="54"/>
      <c r="L121" s="85" t="str">
        <f t="shared" si="7"/>
        <v/>
      </c>
      <c r="M121" s="54"/>
      <c r="N121" s="12"/>
      <c r="O121" s="13"/>
      <c r="P121" s="86" t="str">
        <f t="shared" si="6"/>
        <v/>
      </c>
      <c r="Q121" s="89" t="str">
        <f t="shared" si="8"/>
        <v xml:space="preserve"> </v>
      </c>
      <c r="S121" s="3" t="str">
        <f t="shared" si="9"/>
        <v/>
      </c>
    </row>
    <row r="122" spans="2:19" s="3" customFormat="1" ht="41.25" customHeight="1" x14ac:dyDescent="0.15">
      <c r="B122" s="33"/>
      <c r="C122" s="4"/>
      <c r="D122" s="96"/>
      <c r="E122" s="6"/>
      <c r="F122" s="32"/>
      <c r="G122" s="33"/>
      <c r="H122" s="25"/>
      <c r="I122" s="26"/>
      <c r="J122" s="79" t="str">
        <f t="shared" si="5"/>
        <v xml:space="preserve"> </v>
      </c>
      <c r="K122" s="54"/>
      <c r="L122" s="85" t="str">
        <f t="shared" si="7"/>
        <v/>
      </c>
      <c r="M122" s="54"/>
      <c r="N122" s="12"/>
      <c r="O122" s="13"/>
      <c r="P122" s="86" t="str">
        <f t="shared" si="6"/>
        <v/>
      </c>
      <c r="Q122" s="89" t="str">
        <f t="shared" si="8"/>
        <v xml:space="preserve"> </v>
      </c>
      <c r="S122" s="3" t="str">
        <f t="shared" si="9"/>
        <v/>
      </c>
    </row>
    <row r="123" spans="2:19" s="3" customFormat="1" ht="41.25" customHeight="1" x14ac:dyDescent="0.15">
      <c r="B123" s="33"/>
      <c r="C123" s="4"/>
      <c r="D123" s="96"/>
      <c r="E123" s="6"/>
      <c r="F123" s="32"/>
      <c r="G123" s="33"/>
      <c r="H123" s="7"/>
      <c r="I123" s="4"/>
      <c r="J123" s="79" t="str">
        <f t="shared" si="5"/>
        <v xml:space="preserve"> </v>
      </c>
      <c r="K123" s="54"/>
      <c r="L123" s="85" t="str">
        <f t="shared" si="7"/>
        <v/>
      </c>
      <c r="M123" s="54"/>
      <c r="N123" s="12"/>
      <c r="O123" s="13"/>
      <c r="P123" s="86" t="str">
        <f t="shared" si="6"/>
        <v/>
      </c>
      <c r="Q123" s="89" t="str">
        <f t="shared" si="8"/>
        <v xml:space="preserve"> </v>
      </c>
      <c r="S123" s="3" t="str">
        <f t="shared" si="9"/>
        <v/>
      </c>
    </row>
    <row r="124" spans="2:19" s="3" customFormat="1" ht="41.25" customHeight="1" x14ac:dyDescent="0.15">
      <c r="B124" s="33"/>
      <c r="C124" s="4"/>
      <c r="D124" s="96"/>
      <c r="E124" s="6"/>
      <c r="F124" s="32"/>
      <c r="G124" s="33"/>
      <c r="H124" s="7"/>
      <c r="I124" s="4"/>
      <c r="J124" s="79" t="str">
        <f t="shared" si="5"/>
        <v xml:space="preserve"> </v>
      </c>
      <c r="K124" s="54"/>
      <c r="L124" s="85" t="str">
        <f t="shared" si="7"/>
        <v/>
      </c>
      <c r="M124" s="54"/>
      <c r="N124" s="12"/>
      <c r="O124" s="13"/>
      <c r="P124" s="86" t="str">
        <f t="shared" si="6"/>
        <v/>
      </c>
      <c r="Q124" s="89" t="str">
        <f t="shared" si="8"/>
        <v xml:space="preserve"> </v>
      </c>
      <c r="S124" s="3" t="str">
        <f t="shared" si="9"/>
        <v/>
      </c>
    </row>
    <row r="125" spans="2:19" s="3" customFormat="1" ht="41.25" customHeight="1" x14ac:dyDescent="0.15">
      <c r="B125" s="33"/>
      <c r="C125" s="4"/>
      <c r="D125" s="96"/>
      <c r="E125" s="6"/>
      <c r="F125" s="32"/>
      <c r="G125" s="33"/>
      <c r="H125" s="7"/>
      <c r="I125" s="4"/>
      <c r="J125" s="79" t="str">
        <f t="shared" si="5"/>
        <v xml:space="preserve"> </v>
      </c>
      <c r="K125" s="54"/>
      <c r="L125" s="85" t="str">
        <f t="shared" si="7"/>
        <v/>
      </c>
      <c r="M125" s="54"/>
      <c r="N125" s="12"/>
      <c r="O125" s="13"/>
      <c r="P125" s="86" t="str">
        <f t="shared" si="6"/>
        <v/>
      </c>
      <c r="Q125" s="89" t="str">
        <f t="shared" si="8"/>
        <v xml:space="preserve"> </v>
      </c>
      <c r="S125" s="3" t="str">
        <f t="shared" si="9"/>
        <v/>
      </c>
    </row>
    <row r="126" spans="2:19" s="3" customFormat="1" ht="41.25" customHeight="1" x14ac:dyDescent="0.15">
      <c r="B126" s="33"/>
      <c r="C126" s="4"/>
      <c r="D126" s="96"/>
      <c r="E126" s="6"/>
      <c r="F126" s="32"/>
      <c r="G126" s="33"/>
      <c r="H126" s="7"/>
      <c r="I126" s="4"/>
      <c r="J126" s="79" t="str">
        <f t="shared" si="5"/>
        <v xml:space="preserve"> </v>
      </c>
      <c r="K126" s="54"/>
      <c r="L126" s="85" t="str">
        <f t="shared" si="7"/>
        <v/>
      </c>
      <c r="M126" s="54"/>
      <c r="N126" s="12"/>
      <c r="O126" s="13"/>
      <c r="P126" s="86" t="str">
        <f t="shared" si="6"/>
        <v/>
      </c>
      <c r="Q126" s="89" t="str">
        <f t="shared" si="8"/>
        <v xml:space="preserve"> </v>
      </c>
      <c r="S126" s="3" t="str">
        <f t="shared" si="9"/>
        <v/>
      </c>
    </row>
    <row r="127" spans="2:19" s="3" customFormat="1" ht="41.25" customHeight="1" x14ac:dyDescent="0.15">
      <c r="B127" s="33"/>
      <c r="C127" s="4"/>
      <c r="D127" s="96"/>
      <c r="E127" s="6"/>
      <c r="F127" s="32"/>
      <c r="G127" s="33"/>
      <c r="H127" s="7"/>
      <c r="I127" s="4"/>
      <c r="J127" s="79" t="str">
        <f t="shared" si="5"/>
        <v xml:space="preserve"> </v>
      </c>
      <c r="K127" s="54"/>
      <c r="L127" s="85" t="str">
        <f t="shared" si="7"/>
        <v/>
      </c>
      <c r="M127" s="54"/>
      <c r="N127" s="12"/>
      <c r="O127" s="13"/>
      <c r="P127" s="86" t="str">
        <f t="shared" si="6"/>
        <v/>
      </c>
      <c r="Q127" s="89" t="str">
        <f t="shared" si="8"/>
        <v xml:space="preserve"> </v>
      </c>
      <c r="S127" s="3" t="str">
        <f t="shared" si="9"/>
        <v/>
      </c>
    </row>
    <row r="128" spans="2:19" s="3" customFormat="1" ht="41.25" customHeight="1" x14ac:dyDescent="0.15">
      <c r="B128" s="33"/>
      <c r="C128" s="4"/>
      <c r="D128" s="96"/>
      <c r="E128" s="6"/>
      <c r="F128" s="32"/>
      <c r="G128" s="33"/>
      <c r="H128" s="7"/>
      <c r="I128" s="4"/>
      <c r="J128" s="79" t="str">
        <f t="shared" si="5"/>
        <v xml:space="preserve"> </v>
      </c>
      <c r="K128" s="54"/>
      <c r="L128" s="85" t="str">
        <f t="shared" si="7"/>
        <v/>
      </c>
      <c r="M128" s="54"/>
      <c r="N128" s="12"/>
      <c r="O128" s="13"/>
      <c r="P128" s="86" t="str">
        <f t="shared" si="6"/>
        <v/>
      </c>
      <c r="Q128" s="89" t="str">
        <f t="shared" si="8"/>
        <v xml:space="preserve"> </v>
      </c>
      <c r="S128" s="3" t="str">
        <f t="shared" si="9"/>
        <v/>
      </c>
    </row>
    <row r="129" spans="2:19" s="3" customFormat="1" ht="41.25" customHeight="1" x14ac:dyDescent="0.15">
      <c r="B129" s="33"/>
      <c r="C129" s="4"/>
      <c r="D129" s="96"/>
      <c r="E129" s="6"/>
      <c r="F129" s="32"/>
      <c r="G129" s="33"/>
      <c r="H129" s="7"/>
      <c r="I129" s="4"/>
      <c r="J129" s="79" t="str">
        <f t="shared" si="5"/>
        <v xml:space="preserve"> </v>
      </c>
      <c r="K129" s="54"/>
      <c r="L129" s="85" t="str">
        <f t="shared" si="7"/>
        <v/>
      </c>
      <c r="M129" s="54"/>
      <c r="N129" s="12"/>
      <c r="O129" s="13"/>
      <c r="P129" s="86" t="str">
        <f t="shared" si="6"/>
        <v/>
      </c>
      <c r="Q129" s="89" t="str">
        <f t="shared" si="8"/>
        <v xml:space="preserve"> </v>
      </c>
      <c r="S129" s="3" t="str">
        <f t="shared" si="9"/>
        <v/>
      </c>
    </row>
    <row r="130" spans="2:19" s="3" customFormat="1" ht="41.25" customHeight="1" x14ac:dyDescent="0.15">
      <c r="B130" s="33"/>
      <c r="C130" s="4"/>
      <c r="D130" s="96"/>
      <c r="E130" s="6"/>
      <c r="F130" s="32"/>
      <c r="G130" s="33"/>
      <c r="H130" s="7"/>
      <c r="I130" s="4"/>
      <c r="J130" s="79" t="str">
        <f t="shared" si="5"/>
        <v xml:space="preserve"> </v>
      </c>
      <c r="K130" s="54"/>
      <c r="L130" s="85" t="str">
        <f t="shared" si="7"/>
        <v/>
      </c>
      <c r="M130" s="54"/>
      <c r="N130" s="12"/>
      <c r="O130" s="13"/>
      <c r="P130" s="86" t="str">
        <f t="shared" si="6"/>
        <v/>
      </c>
      <c r="Q130" s="89" t="str">
        <f t="shared" si="8"/>
        <v xml:space="preserve"> </v>
      </c>
      <c r="S130" s="3" t="str">
        <f t="shared" si="9"/>
        <v/>
      </c>
    </row>
    <row r="131" spans="2:19" s="3" customFormat="1" ht="41.25" customHeight="1" x14ac:dyDescent="0.15">
      <c r="B131" s="34"/>
      <c r="C131" s="26"/>
      <c r="D131" s="97"/>
      <c r="E131" s="27"/>
      <c r="F131" s="32"/>
      <c r="G131" s="34"/>
      <c r="H131" s="25"/>
      <c r="I131" s="26"/>
      <c r="J131" s="79" t="str">
        <f t="shared" si="5"/>
        <v xml:space="preserve"> </v>
      </c>
      <c r="K131" s="57"/>
      <c r="L131" s="85" t="str">
        <f t="shared" si="7"/>
        <v/>
      </c>
      <c r="M131" s="57"/>
      <c r="N131" s="28"/>
      <c r="O131" s="29"/>
      <c r="P131" s="86" t="str">
        <f t="shared" si="6"/>
        <v/>
      </c>
      <c r="Q131" s="89" t="str">
        <f t="shared" si="8"/>
        <v xml:space="preserve"> </v>
      </c>
      <c r="S131" s="3" t="str">
        <f t="shared" si="9"/>
        <v/>
      </c>
    </row>
    <row r="132" spans="2:19" s="3" customFormat="1" ht="41.25" customHeight="1" x14ac:dyDescent="0.15">
      <c r="B132" s="33"/>
      <c r="C132" s="4"/>
      <c r="D132" s="96"/>
      <c r="E132" s="6"/>
      <c r="F132" s="32"/>
      <c r="G132" s="33"/>
      <c r="H132" s="7"/>
      <c r="I132" s="4"/>
      <c r="J132" s="79" t="str">
        <f t="shared" si="5"/>
        <v xml:space="preserve"> </v>
      </c>
      <c r="K132" s="54"/>
      <c r="L132" s="85" t="str">
        <f t="shared" si="7"/>
        <v/>
      </c>
      <c r="M132" s="54"/>
      <c r="N132" s="12"/>
      <c r="O132" s="13"/>
      <c r="P132" s="86" t="str">
        <f t="shared" si="6"/>
        <v/>
      </c>
      <c r="Q132" s="89" t="str">
        <f t="shared" si="8"/>
        <v xml:space="preserve"> </v>
      </c>
      <c r="S132" s="3" t="str">
        <f t="shared" si="9"/>
        <v/>
      </c>
    </row>
    <row r="133" spans="2:19" s="3" customFormat="1" ht="41.25" customHeight="1" x14ac:dyDescent="0.15">
      <c r="B133" s="33"/>
      <c r="C133" s="4"/>
      <c r="D133" s="96"/>
      <c r="E133" s="6"/>
      <c r="F133" s="32"/>
      <c r="G133" s="33"/>
      <c r="H133" s="7"/>
      <c r="I133" s="4"/>
      <c r="J133" s="79" t="str">
        <f t="shared" si="5"/>
        <v xml:space="preserve"> </v>
      </c>
      <c r="K133" s="54"/>
      <c r="L133" s="85" t="str">
        <f t="shared" si="7"/>
        <v/>
      </c>
      <c r="M133" s="54"/>
      <c r="N133" s="12"/>
      <c r="O133" s="13"/>
      <c r="P133" s="86" t="str">
        <f t="shared" si="6"/>
        <v/>
      </c>
      <c r="Q133" s="89" t="str">
        <f t="shared" si="8"/>
        <v xml:space="preserve"> </v>
      </c>
      <c r="S133" s="3" t="str">
        <f t="shared" si="9"/>
        <v/>
      </c>
    </row>
    <row r="134" spans="2:19" s="3" customFormat="1" ht="41.25" customHeight="1" x14ac:dyDescent="0.15">
      <c r="B134" s="33"/>
      <c r="C134" s="4"/>
      <c r="D134" s="96"/>
      <c r="E134" s="6"/>
      <c r="F134" s="32"/>
      <c r="G134" s="33"/>
      <c r="H134" s="7"/>
      <c r="I134" s="4"/>
      <c r="J134" s="79" t="str">
        <f t="shared" si="5"/>
        <v xml:space="preserve"> </v>
      </c>
      <c r="K134" s="54"/>
      <c r="L134" s="85" t="str">
        <f t="shared" si="7"/>
        <v/>
      </c>
      <c r="M134" s="54"/>
      <c r="N134" s="12"/>
      <c r="O134" s="13"/>
      <c r="P134" s="86" t="str">
        <f t="shared" si="6"/>
        <v/>
      </c>
      <c r="Q134" s="89" t="str">
        <f t="shared" si="8"/>
        <v xml:space="preserve"> </v>
      </c>
      <c r="S134" s="3" t="str">
        <f t="shared" si="9"/>
        <v/>
      </c>
    </row>
    <row r="135" spans="2:19" s="3" customFormat="1" ht="41.25" customHeight="1" x14ac:dyDescent="0.15">
      <c r="B135" s="33"/>
      <c r="C135" s="4"/>
      <c r="D135" s="96"/>
      <c r="E135" s="6"/>
      <c r="F135" s="32"/>
      <c r="G135" s="33"/>
      <c r="H135" s="7"/>
      <c r="I135" s="4"/>
      <c r="J135" s="79" t="str">
        <f t="shared" si="5"/>
        <v xml:space="preserve"> </v>
      </c>
      <c r="K135" s="54"/>
      <c r="L135" s="85" t="str">
        <f t="shared" si="7"/>
        <v/>
      </c>
      <c r="M135" s="54"/>
      <c r="N135" s="12"/>
      <c r="O135" s="13"/>
      <c r="P135" s="86" t="str">
        <f t="shared" si="6"/>
        <v/>
      </c>
      <c r="Q135" s="89" t="str">
        <f t="shared" si="8"/>
        <v xml:space="preserve"> </v>
      </c>
      <c r="S135" s="3" t="str">
        <f t="shared" si="9"/>
        <v/>
      </c>
    </row>
    <row r="136" spans="2:19" s="3" customFormat="1" ht="41.25" customHeight="1" x14ac:dyDescent="0.15">
      <c r="B136" s="33"/>
      <c r="C136" s="4"/>
      <c r="D136" s="96"/>
      <c r="E136" s="6"/>
      <c r="F136" s="32"/>
      <c r="G136" s="33"/>
      <c r="H136" s="35"/>
      <c r="I136" s="4"/>
      <c r="J136" s="79" t="str">
        <f t="shared" ref="J136:J142" si="10">IF(OR(H136&gt;=50000,I136&gt;=35),"理事長",IF(OR(AND(H136&lt;50000,H136&gt;=30000),AND(I136&lt;35,I136&gt;=21)),"金",IF(OR(AND(H136&lt;30000,H136&gt;=20000),AND(I136&lt;21,I136&gt;=14)),"銀",IF(OR(AND(H136&lt;20000,H136&gt;=10000),AND(I136&lt;14,I136&gt;=7)),"銅",IF(OR(AND(H136&lt;10000,H136&gt;=7000),AND(I136&lt;7,I136&gt;=5)),"努力"," ")))))</f>
        <v xml:space="preserve"> </v>
      </c>
      <c r="K136" s="54"/>
      <c r="L136" s="85" t="str">
        <f t="shared" si="7"/>
        <v/>
      </c>
      <c r="M136" s="54"/>
      <c r="N136" s="12"/>
      <c r="O136" s="13"/>
      <c r="P136" s="86" t="str">
        <f t="shared" ref="P136:P142" si="11">IF(OR(N136&gt;=70000,O136&gt;=49),"年間優秀賞(金)",IF(OR(AND(N136&lt;70000,N136&gt;=50000),AND(O136&lt;49,O136&gt;=35)),"年間優秀賞(銀)",IF(OR(AND(N136&lt;50000,N136&gt;=30000),AND(O136&lt;35,O136&gt;=21)),"年間優秀賞(銅)","")))</f>
        <v/>
      </c>
      <c r="Q136" s="89" t="str">
        <f t="shared" si="8"/>
        <v xml:space="preserve"> </v>
      </c>
      <c r="S136" s="3" t="str">
        <f t="shared" si="9"/>
        <v/>
      </c>
    </row>
    <row r="137" spans="2:19" s="3" customFormat="1" ht="41.25" customHeight="1" x14ac:dyDescent="0.15">
      <c r="B137" s="33"/>
      <c r="C137" s="4"/>
      <c r="D137" s="96"/>
      <c r="E137" s="6"/>
      <c r="F137" s="32"/>
      <c r="G137" s="33"/>
      <c r="H137" s="7"/>
      <c r="I137" s="4"/>
      <c r="J137" s="79" t="str">
        <f t="shared" si="10"/>
        <v xml:space="preserve"> </v>
      </c>
      <c r="K137" s="54"/>
      <c r="L137" s="85" t="str">
        <f t="shared" ref="L137:L142" si="12">IF(K137=5,"5年連続記念",IF(K137=10,"10年連続記念",IF(K137=15,"15年連続記念",IF(K137=20,"20年連続記念",IF(K137=25,"25年連続記念",IF(K137&gt;=3,"3年以上連続",""))))))</f>
        <v/>
      </c>
      <c r="M137" s="54"/>
      <c r="N137" s="12"/>
      <c r="O137" s="13"/>
      <c r="P137" s="86" t="str">
        <f t="shared" si="11"/>
        <v/>
      </c>
      <c r="Q137" s="89" t="str">
        <f t="shared" ref="Q137:Q142" si="13">IF(OR(H137&gt;=10000,I137&gt;=7,N137&gt;=30000,O137&gt;=21),"○"," ")</f>
        <v xml:space="preserve"> </v>
      </c>
      <c r="S137" s="3" t="str">
        <f t="shared" si="9"/>
        <v/>
      </c>
    </row>
    <row r="138" spans="2:19" s="3" customFormat="1" ht="41.25" customHeight="1" x14ac:dyDescent="0.15">
      <c r="B138" s="33"/>
      <c r="C138" s="4"/>
      <c r="D138" s="96"/>
      <c r="E138" s="6"/>
      <c r="F138" s="32"/>
      <c r="G138" s="33"/>
      <c r="H138" s="7"/>
      <c r="I138" s="4"/>
      <c r="J138" s="79" t="str">
        <f t="shared" si="10"/>
        <v xml:space="preserve"> </v>
      </c>
      <c r="K138" s="55"/>
      <c r="L138" s="85" t="str">
        <f t="shared" si="12"/>
        <v/>
      </c>
      <c r="M138" s="54"/>
      <c r="N138" s="12"/>
      <c r="O138" s="13"/>
      <c r="P138" s="86" t="str">
        <f t="shared" si="11"/>
        <v/>
      </c>
      <c r="Q138" s="89" t="str">
        <f t="shared" si="13"/>
        <v xml:space="preserve"> </v>
      </c>
      <c r="S138" s="3" t="str">
        <f t="shared" si="9"/>
        <v/>
      </c>
    </row>
    <row r="139" spans="2:19" s="3" customFormat="1" ht="41.25" customHeight="1" x14ac:dyDescent="0.15">
      <c r="B139" s="33"/>
      <c r="C139" s="4"/>
      <c r="D139" s="96"/>
      <c r="E139" s="6"/>
      <c r="F139" s="32"/>
      <c r="G139" s="33"/>
      <c r="H139" s="7"/>
      <c r="I139" s="4"/>
      <c r="J139" s="79" t="str">
        <f t="shared" si="10"/>
        <v xml:space="preserve"> </v>
      </c>
      <c r="K139" s="54"/>
      <c r="L139" s="85" t="str">
        <f t="shared" si="12"/>
        <v/>
      </c>
      <c r="M139" s="54"/>
      <c r="N139" s="12"/>
      <c r="O139" s="13"/>
      <c r="P139" s="86" t="str">
        <f t="shared" si="11"/>
        <v/>
      </c>
      <c r="Q139" s="89" t="str">
        <f t="shared" si="13"/>
        <v xml:space="preserve"> </v>
      </c>
      <c r="S139" s="3" t="str">
        <f t="shared" si="9"/>
        <v/>
      </c>
    </row>
    <row r="140" spans="2:19" s="3" customFormat="1" ht="41.25" customHeight="1" x14ac:dyDescent="0.15">
      <c r="B140" s="33"/>
      <c r="C140" s="4"/>
      <c r="D140" s="96"/>
      <c r="E140" s="6"/>
      <c r="F140" s="32"/>
      <c r="G140" s="33"/>
      <c r="H140" s="7"/>
      <c r="I140" s="4"/>
      <c r="J140" s="79" t="str">
        <f t="shared" si="10"/>
        <v xml:space="preserve"> </v>
      </c>
      <c r="K140" s="54"/>
      <c r="L140" s="85" t="str">
        <f t="shared" si="12"/>
        <v/>
      </c>
      <c r="M140" s="54"/>
      <c r="N140" s="12"/>
      <c r="O140" s="13"/>
      <c r="P140" s="86" t="str">
        <f t="shared" si="11"/>
        <v/>
      </c>
      <c r="Q140" s="89" t="str">
        <f t="shared" si="13"/>
        <v xml:space="preserve"> </v>
      </c>
      <c r="S140" s="3" t="str">
        <f t="shared" si="9"/>
        <v/>
      </c>
    </row>
    <row r="141" spans="2:19" s="3" customFormat="1" ht="41.25" customHeight="1" x14ac:dyDescent="0.15">
      <c r="B141" s="33"/>
      <c r="C141" s="4"/>
      <c r="D141" s="96"/>
      <c r="E141" s="6"/>
      <c r="F141" s="32"/>
      <c r="G141" s="33"/>
      <c r="H141" s="7"/>
      <c r="I141" s="4"/>
      <c r="J141" s="79" t="str">
        <f t="shared" si="10"/>
        <v xml:space="preserve"> </v>
      </c>
      <c r="K141" s="54"/>
      <c r="L141" s="85" t="str">
        <f t="shared" si="12"/>
        <v/>
      </c>
      <c r="M141" s="54"/>
      <c r="N141" s="12"/>
      <c r="O141" s="13"/>
      <c r="P141" s="86" t="str">
        <f t="shared" si="11"/>
        <v/>
      </c>
      <c r="Q141" s="89" t="str">
        <f t="shared" si="13"/>
        <v xml:space="preserve"> </v>
      </c>
      <c r="S141" s="3" t="str">
        <f t="shared" si="9"/>
        <v/>
      </c>
    </row>
    <row r="142" spans="2:19" s="3" customFormat="1" ht="41.25" customHeight="1" thickBot="1" x14ac:dyDescent="0.2">
      <c r="B142" s="36"/>
      <c r="C142" s="38"/>
      <c r="D142" s="98"/>
      <c r="E142" s="63"/>
      <c r="F142" s="64"/>
      <c r="G142" s="36"/>
      <c r="H142" s="37"/>
      <c r="I142" s="38"/>
      <c r="J142" s="83" t="str">
        <f t="shared" si="10"/>
        <v xml:space="preserve"> </v>
      </c>
      <c r="K142" s="58"/>
      <c r="L142" s="85" t="str">
        <f t="shared" si="12"/>
        <v/>
      </c>
      <c r="M142" s="58"/>
      <c r="N142" s="60"/>
      <c r="O142" s="61"/>
      <c r="P142" s="87" t="str">
        <f t="shared" si="11"/>
        <v/>
      </c>
      <c r="Q142" s="89" t="str">
        <f t="shared" si="13"/>
        <v xml:space="preserve"> </v>
      </c>
      <c r="S142" s="3" t="str">
        <f t="shared" si="9"/>
        <v/>
      </c>
    </row>
  </sheetData>
  <autoFilter ref="B7:Q120" xr:uid="{00000000-0009-0000-0000-000000000000}"/>
  <mergeCells count="4">
    <mergeCell ref="B1:Q1"/>
    <mergeCell ref="B3:Q3"/>
    <mergeCell ref="B4:Q4"/>
    <mergeCell ref="B5:Q5"/>
  </mergeCells>
  <phoneticPr fontId="2"/>
  <pageMargins left="0.35433070866141736" right="0.19685039370078741" top="0.47244094488188981" bottom="0.59055118110236227" header="0.15748031496062992" footer="0.19685039370078741"/>
  <pageSetup paperSize="9" scale="63" fitToHeight="0" orientation="portrait" blackAndWhite="1" r:id="rId1"/>
  <headerFooter alignWithMargins="0">
    <oddHeader>&amp;R&amp;A</oddHeader>
    <oddFooter>&amp;C&amp;P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Q56"/>
  <sheetViews>
    <sheetView view="pageBreakPreview" zoomScale="85" zoomScaleNormal="100" zoomScaleSheetLayoutView="85" workbookViewId="0">
      <selection activeCell="F14" sqref="F14"/>
    </sheetView>
  </sheetViews>
  <sheetFormatPr defaultColWidth="9" defaultRowHeight="13.5" x14ac:dyDescent="0.15"/>
  <cols>
    <col min="1" max="1" width="3.375" style="1" customWidth="1"/>
    <col min="2" max="2" width="21" style="1" customWidth="1"/>
    <col min="3" max="3" width="12" style="1" customWidth="1"/>
    <col min="4" max="4" width="9.125" style="1" customWidth="1"/>
    <col min="5" max="5" width="17.875" style="1" customWidth="1"/>
    <col min="6" max="6" width="11.75" style="1" customWidth="1"/>
    <col min="7" max="7" width="8.375" style="1" customWidth="1"/>
    <col min="8" max="8" width="11.875" style="1" customWidth="1"/>
    <col min="9" max="9" width="8" style="1" bestFit="1" customWidth="1"/>
    <col min="10" max="16384" width="9" style="1"/>
  </cols>
  <sheetData>
    <row r="1" spans="2:17" ht="28.5" customHeight="1" x14ac:dyDescent="0.2">
      <c r="B1" s="156">
        <v>40</v>
      </c>
      <c r="C1" s="16"/>
      <c r="D1" s="16"/>
      <c r="E1" s="16"/>
      <c r="F1" s="16"/>
      <c r="G1" s="16"/>
      <c r="H1" s="22"/>
      <c r="I1" s="22"/>
    </row>
    <row r="2" spans="2:17" ht="17.25" customHeight="1" x14ac:dyDescent="0.15">
      <c r="B2" s="31" t="s">
        <v>10</v>
      </c>
      <c r="C2" s="21"/>
      <c r="D2" s="21"/>
      <c r="E2" s="21"/>
      <c r="F2" s="21"/>
      <c r="G2" s="22"/>
      <c r="H2" s="22"/>
      <c r="I2" s="22"/>
    </row>
    <row r="3" spans="2:17" ht="17.25" customHeight="1" x14ac:dyDescent="0.15">
      <c r="B3" s="161" t="s">
        <v>46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</row>
    <row r="4" spans="2:17" ht="17.25" customHeight="1" x14ac:dyDescent="0.15">
      <c r="B4" s="30" t="s">
        <v>53</v>
      </c>
      <c r="C4" s="8"/>
      <c r="D4" s="8"/>
      <c r="E4" s="8"/>
      <c r="F4" s="8"/>
      <c r="G4" s="9"/>
      <c r="H4" s="8"/>
    </row>
    <row r="5" spans="2:17" ht="23.25" customHeight="1" thickBot="1" x14ac:dyDescent="0.2">
      <c r="I5" s="39" t="s">
        <v>15</v>
      </c>
    </row>
    <row r="6" spans="2:17" s="2" customFormat="1" ht="48.75" customHeight="1" thickBot="1" x14ac:dyDescent="0.2">
      <c r="B6" s="47" t="s">
        <v>6</v>
      </c>
      <c r="C6" s="48" t="s">
        <v>5</v>
      </c>
      <c r="D6" s="78" t="s">
        <v>32</v>
      </c>
      <c r="E6" s="48" t="s">
        <v>0</v>
      </c>
      <c r="F6" s="49" t="s">
        <v>16</v>
      </c>
      <c r="G6" s="59" t="s">
        <v>18</v>
      </c>
      <c r="H6" s="84" t="s">
        <v>3</v>
      </c>
      <c r="I6" s="88" t="s">
        <v>17</v>
      </c>
    </row>
    <row r="7" spans="2:17" s="3" customFormat="1" ht="41.25" customHeight="1" x14ac:dyDescent="0.15">
      <c r="B7" s="43"/>
      <c r="C7" s="40"/>
      <c r="D7" s="41"/>
      <c r="E7" s="19"/>
      <c r="F7" s="42"/>
      <c r="G7" s="43"/>
      <c r="H7" s="92" t="str">
        <f>IF(G7&gt;=100,"年金特別賞",IF(AND(G7&lt;100,G7&gt;=20),"年金ﾌﾟﾗﾁﾅ賞",IF(AND(G7&lt;20,G7&gt;=10),"年金ｺﾞｰﾙﾄﾞ賞"," ")))</f>
        <v xml:space="preserve"> </v>
      </c>
      <c r="I7" s="89" t="str">
        <f>IF(G7&gt;=20,"○"," ")</f>
        <v xml:space="preserve"> </v>
      </c>
    </row>
    <row r="8" spans="2:17" s="3" customFormat="1" ht="41.25" customHeight="1" x14ac:dyDescent="0.15">
      <c r="B8" s="33"/>
      <c r="C8" s="4"/>
      <c r="D8" s="5"/>
      <c r="E8" s="6"/>
      <c r="F8" s="32"/>
      <c r="G8" s="33"/>
      <c r="H8" s="93" t="str">
        <f t="shared" ref="H8:H38" si="0">IF(G8&gt;=100,"年金特別賞",IF(AND(G8&lt;100,G8&gt;=20),"年金ﾌﾟﾗﾁﾅ賞",IF(AND(G8&lt;20,G8&gt;=10),"年金ｺﾞｰﾙﾄﾞ賞"," ")))</f>
        <v xml:space="preserve"> </v>
      </c>
      <c r="I8" s="90" t="str">
        <f t="shared" ref="I8:I56" si="1">IF(G8&gt;=20,"○"," ")</f>
        <v xml:space="preserve"> </v>
      </c>
    </row>
    <row r="9" spans="2:17" s="3" customFormat="1" ht="41.25" customHeight="1" x14ac:dyDescent="0.15">
      <c r="B9" s="33"/>
      <c r="C9" s="4"/>
      <c r="D9" s="5"/>
      <c r="E9" s="6"/>
      <c r="F9" s="32"/>
      <c r="G9" s="33"/>
      <c r="H9" s="93" t="str">
        <f t="shared" si="0"/>
        <v xml:space="preserve"> </v>
      </c>
      <c r="I9" s="90" t="str">
        <f t="shared" si="1"/>
        <v xml:space="preserve"> </v>
      </c>
    </row>
    <row r="10" spans="2:17" s="3" customFormat="1" ht="41.25" customHeight="1" x14ac:dyDescent="0.15">
      <c r="B10" s="33"/>
      <c r="C10" s="4"/>
      <c r="D10" s="5"/>
      <c r="E10" s="6"/>
      <c r="F10" s="32"/>
      <c r="G10" s="33"/>
      <c r="H10" s="93" t="str">
        <f t="shared" si="0"/>
        <v xml:space="preserve"> </v>
      </c>
      <c r="I10" s="90" t="str">
        <f t="shared" si="1"/>
        <v xml:space="preserve"> </v>
      </c>
    </row>
    <row r="11" spans="2:17" s="3" customFormat="1" ht="41.25" customHeight="1" x14ac:dyDescent="0.15">
      <c r="B11" s="33"/>
      <c r="C11" s="4"/>
      <c r="D11" s="5"/>
      <c r="E11" s="6"/>
      <c r="F11" s="32"/>
      <c r="G11" s="33"/>
      <c r="H11" s="93" t="str">
        <f t="shared" si="0"/>
        <v xml:space="preserve"> </v>
      </c>
      <c r="I11" s="90" t="str">
        <f t="shared" si="1"/>
        <v xml:space="preserve"> </v>
      </c>
    </row>
    <row r="12" spans="2:17" s="3" customFormat="1" ht="41.25" customHeight="1" x14ac:dyDescent="0.15">
      <c r="B12" s="33"/>
      <c r="C12" s="4"/>
      <c r="D12" s="5"/>
      <c r="E12" s="6"/>
      <c r="F12" s="32"/>
      <c r="G12" s="33"/>
      <c r="H12" s="93" t="str">
        <f t="shared" si="0"/>
        <v xml:space="preserve"> </v>
      </c>
      <c r="I12" s="90" t="str">
        <f t="shared" si="1"/>
        <v xml:space="preserve"> </v>
      </c>
    </row>
    <row r="13" spans="2:17" s="3" customFormat="1" ht="41.25" customHeight="1" x14ac:dyDescent="0.15">
      <c r="B13" s="33"/>
      <c r="C13" s="4"/>
      <c r="D13" s="5"/>
      <c r="E13" s="6"/>
      <c r="F13" s="32"/>
      <c r="G13" s="33"/>
      <c r="H13" s="93" t="str">
        <f t="shared" si="0"/>
        <v xml:space="preserve"> </v>
      </c>
      <c r="I13" s="90" t="str">
        <f t="shared" si="1"/>
        <v xml:space="preserve"> </v>
      </c>
    </row>
    <row r="14" spans="2:17" s="3" customFormat="1" ht="41.25" customHeight="1" x14ac:dyDescent="0.15">
      <c r="B14" s="33"/>
      <c r="C14" s="4"/>
      <c r="D14" s="5"/>
      <c r="E14" s="6"/>
      <c r="F14" s="32"/>
      <c r="G14" s="33"/>
      <c r="H14" s="93" t="str">
        <f t="shared" si="0"/>
        <v xml:space="preserve"> </v>
      </c>
      <c r="I14" s="90" t="str">
        <f t="shared" si="1"/>
        <v xml:space="preserve"> </v>
      </c>
    </row>
    <row r="15" spans="2:17" s="3" customFormat="1" ht="41.25" customHeight="1" x14ac:dyDescent="0.15">
      <c r="B15" s="33"/>
      <c r="C15" s="4"/>
      <c r="D15" s="5"/>
      <c r="E15" s="6"/>
      <c r="F15" s="32"/>
      <c r="G15" s="33"/>
      <c r="H15" s="93" t="str">
        <f t="shared" si="0"/>
        <v xml:space="preserve"> </v>
      </c>
      <c r="I15" s="90" t="str">
        <f t="shared" si="1"/>
        <v xml:space="preserve"> </v>
      </c>
    </row>
    <row r="16" spans="2:17" s="3" customFormat="1" ht="41.25" customHeight="1" x14ac:dyDescent="0.15">
      <c r="B16" s="33"/>
      <c r="C16" s="4"/>
      <c r="D16" s="5"/>
      <c r="E16" s="6"/>
      <c r="F16" s="32"/>
      <c r="G16" s="33"/>
      <c r="H16" s="93" t="str">
        <f t="shared" si="0"/>
        <v xml:space="preserve"> </v>
      </c>
      <c r="I16" s="90" t="str">
        <f t="shared" si="1"/>
        <v xml:space="preserve"> </v>
      </c>
    </row>
    <row r="17" spans="2:9" s="3" customFormat="1" ht="41.25" customHeight="1" x14ac:dyDescent="0.15">
      <c r="B17" s="33"/>
      <c r="C17" s="4"/>
      <c r="D17" s="5"/>
      <c r="E17" s="6"/>
      <c r="F17" s="32"/>
      <c r="G17" s="33"/>
      <c r="H17" s="93" t="str">
        <f t="shared" si="0"/>
        <v xml:space="preserve"> </v>
      </c>
      <c r="I17" s="90" t="str">
        <f t="shared" si="1"/>
        <v xml:space="preserve"> </v>
      </c>
    </row>
    <row r="18" spans="2:9" s="3" customFormat="1" ht="41.25" customHeight="1" x14ac:dyDescent="0.15">
      <c r="B18" s="33"/>
      <c r="C18" s="4"/>
      <c r="D18" s="5"/>
      <c r="E18" s="6"/>
      <c r="F18" s="32"/>
      <c r="G18" s="33"/>
      <c r="H18" s="93" t="str">
        <f t="shared" si="0"/>
        <v xml:space="preserve"> </v>
      </c>
      <c r="I18" s="90" t="str">
        <f t="shared" si="1"/>
        <v xml:space="preserve"> </v>
      </c>
    </row>
    <row r="19" spans="2:9" s="3" customFormat="1" ht="41.25" customHeight="1" x14ac:dyDescent="0.15">
      <c r="B19" s="33"/>
      <c r="C19" s="4"/>
      <c r="D19" s="5"/>
      <c r="E19" s="6"/>
      <c r="F19" s="32"/>
      <c r="G19" s="33"/>
      <c r="H19" s="93" t="str">
        <f t="shared" si="0"/>
        <v xml:space="preserve"> </v>
      </c>
      <c r="I19" s="90" t="str">
        <f t="shared" si="1"/>
        <v xml:space="preserve"> </v>
      </c>
    </row>
    <row r="20" spans="2:9" s="3" customFormat="1" ht="41.25" customHeight="1" x14ac:dyDescent="0.15">
      <c r="B20" s="33"/>
      <c r="C20" s="4"/>
      <c r="D20" s="5"/>
      <c r="E20" s="6"/>
      <c r="F20" s="32"/>
      <c r="G20" s="33"/>
      <c r="H20" s="93" t="str">
        <f t="shared" si="0"/>
        <v xml:space="preserve"> </v>
      </c>
      <c r="I20" s="90" t="str">
        <f t="shared" si="1"/>
        <v xml:space="preserve"> </v>
      </c>
    </row>
    <row r="21" spans="2:9" s="3" customFormat="1" ht="41.25" customHeight="1" x14ac:dyDescent="0.15">
      <c r="B21" s="33"/>
      <c r="C21" s="4"/>
      <c r="D21" s="5"/>
      <c r="E21" s="6"/>
      <c r="F21" s="32"/>
      <c r="G21" s="33"/>
      <c r="H21" s="93" t="str">
        <f t="shared" si="0"/>
        <v xml:space="preserve"> </v>
      </c>
      <c r="I21" s="90" t="str">
        <f t="shared" si="1"/>
        <v xml:space="preserve"> </v>
      </c>
    </row>
    <row r="22" spans="2:9" s="3" customFormat="1" ht="41.25" customHeight="1" x14ac:dyDescent="0.15">
      <c r="B22" s="33"/>
      <c r="C22" s="4"/>
      <c r="D22" s="5"/>
      <c r="E22" s="6"/>
      <c r="F22" s="32"/>
      <c r="G22" s="33"/>
      <c r="H22" s="93" t="str">
        <f t="shared" si="0"/>
        <v xml:space="preserve"> </v>
      </c>
      <c r="I22" s="90" t="str">
        <f t="shared" si="1"/>
        <v xml:space="preserve"> </v>
      </c>
    </row>
    <row r="23" spans="2:9" s="3" customFormat="1" ht="41.25" customHeight="1" x14ac:dyDescent="0.15">
      <c r="B23" s="33"/>
      <c r="C23" s="4"/>
      <c r="D23" s="5"/>
      <c r="E23" s="6"/>
      <c r="F23" s="32"/>
      <c r="G23" s="33"/>
      <c r="H23" s="93" t="str">
        <f t="shared" si="0"/>
        <v xml:space="preserve"> </v>
      </c>
      <c r="I23" s="90" t="str">
        <f t="shared" si="1"/>
        <v xml:space="preserve"> </v>
      </c>
    </row>
    <row r="24" spans="2:9" s="3" customFormat="1" ht="41.25" customHeight="1" x14ac:dyDescent="0.15">
      <c r="B24" s="33"/>
      <c r="C24" s="4"/>
      <c r="D24" s="5"/>
      <c r="E24" s="6"/>
      <c r="F24" s="32"/>
      <c r="G24" s="33"/>
      <c r="H24" s="93" t="str">
        <f t="shared" si="0"/>
        <v xml:space="preserve"> </v>
      </c>
      <c r="I24" s="90" t="str">
        <f t="shared" si="1"/>
        <v xml:space="preserve"> </v>
      </c>
    </row>
    <row r="25" spans="2:9" s="3" customFormat="1" ht="41.25" customHeight="1" x14ac:dyDescent="0.15">
      <c r="B25" s="33"/>
      <c r="C25" s="4"/>
      <c r="D25" s="5"/>
      <c r="E25" s="6"/>
      <c r="F25" s="32"/>
      <c r="G25" s="33"/>
      <c r="H25" s="93" t="str">
        <f t="shared" si="0"/>
        <v xml:space="preserve"> </v>
      </c>
      <c r="I25" s="90" t="str">
        <f t="shared" si="1"/>
        <v xml:space="preserve"> </v>
      </c>
    </row>
    <row r="26" spans="2:9" s="3" customFormat="1" ht="41.25" customHeight="1" x14ac:dyDescent="0.15">
      <c r="B26" s="33"/>
      <c r="C26" s="4"/>
      <c r="D26" s="5"/>
      <c r="E26" s="6"/>
      <c r="F26" s="32"/>
      <c r="G26" s="33"/>
      <c r="H26" s="93" t="str">
        <f t="shared" si="0"/>
        <v xml:space="preserve"> </v>
      </c>
      <c r="I26" s="90" t="str">
        <f t="shared" si="1"/>
        <v xml:space="preserve"> </v>
      </c>
    </row>
    <row r="27" spans="2:9" s="3" customFormat="1" ht="41.25" customHeight="1" x14ac:dyDescent="0.15">
      <c r="B27" s="33"/>
      <c r="C27" s="4"/>
      <c r="D27" s="5"/>
      <c r="E27" s="6"/>
      <c r="F27" s="32"/>
      <c r="G27" s="33"/>
      <c r="H27" s="93" t="str">
        <f t="shared" si="0"/>
        <v xml:space="preserve"> </v>
      </c>
      <c r="I27" s="90" t="str">
        <f t="shared" si="1"/>
        <v xml:space="preserve"> </v>
      </c>
    </row>
    <row r="28" spans="2:9" s="3" customFormat="1" ht="41.25" customHeight="1" x14ac:dyDescent="0.15">
      <c r="B28" s="33"/>
      <c r="C28" s="4"/>
      <c r="D28" s="5"/>
      <c r="E28" s="6"/>
      <c r="F28" s="32"/>
      <c r="G28" s="33"/>
      <c r="H28" s="93" t="str">
        <f t="shared" si="0"/>
        <v xml:space="preserve"> </v>
      </c>
      <c r="I28" s="90" t="str">
        <f t="shared" si="1"/>
        <v xml:space="preserve"> </v>
      </c>
    </row>
    <row r="29" spans="2:9" s="3" customFormat="1" ht="41.25" customHeight="1" x14ac:dyDescent="0.15">
      <c r="B29" s="33"/>
      <c r="C29" s="4"/>
      <c r="D29" s="5"/>
      <c r="E29" s="6"/>
      <c r="F29" s="32"/>
      <c r="G29" s="33"/>
      <c r="H29" s="93" t="str">
        <f t="shared" si="0"/>
        <v xml:space="preserve"> </v>
      </c>
      <c r="I29" s="90" t="str">
        <f t="shared" si="1"/>
        <v xml:space="preserve"> </v>
      </c>
    </row>
    <row r="30" spans="2:9" s="3" customFormat="1" ht="41.25" customHeight="1" x14ac:dyDescent="0.15">
      <c r="B30" s="33"/>
      <c r="C30" s="4"/>
      <c r="D30" s="5"/>
      <c r="E30" s="6"/>
      <c r="F30" s="32"/>
      <c r="G30" s="33"/>
      <c r="H30" s="93" t="str">
        <f t="shared" si="0"/>
        <v xml:space="preserve"> </v>
      </c>
      <c r="I30" s="90" t="str">
        <f t="shared" si="1"/>
        <v xml:space="preserve"> </v>
      </c>
    </row>
    <row r="31" spans="2:9" s="3" customFormat="1" ht="41.25" customHeight="1" x14ac:dyDescent="0.15">
      <c r="B31" s="33"/>
      <c r="C31" s="4"/>
      <c r="D31" s="5"/>
      <c r="E31" s="6"/>
      <c r="F31" s="32"/>
      <c r="G31" s="33"/>
      <c r="H31" s="93" t="str">
        <f t="shared" si="0"/>
        <v xml:space="preserve"> </v>
      </c>
      <c r="I31" s="90" t="str">
        <f t="shared" si="1"/>
        <v xml:space="preserve"> </v>
      </c>
    </row>
    <row r="32" spans="2:9" s="3" customFormat="1" ht="41.25" customHeight="1" x14ac:dyDescent="0.15">
      <c r="B32" s="33"/>
      <c r="C32" s="4"/>
      <c r="D32" s="5"/>
      <c r="E32" s="6"/>
      <c r="F32" s="32"/>
      <c r="G32" s="33"/>
      <c r="H32" s="93" t="str">
        <f t="shared" si="0"/>
        <v xml:space="preserve"> </v>
      </c>
      <c r="I32" s="90" t="str">
        <f t="shared" si="1"/>
        <v xml:space="preserve"> </v>
      </c>
    </row>
    <row r="33" spans="2:9" s="3" customFormat="1" ht="41.25" customHeight="1" x14ac:dyDescent="0.15">
      <c r="B33" s="33"/>
      <c r="C33" s="4"/>
      <c r="D33" s="5"/>
      <c r="E33" s="6"/>
      <c r="F33" s="32"/>
      <c r="G33" s="33"/>
      <c r="H33" s="93" t="str">
        <f t="shared" si="0"/>
        <v xml:space="preserve"> </v>
      </c>
      <c r="I33" s="90" t="str">
        <f t="shared" si="1"/>
        <v xml:space="preserve"> </v>
      </c>
    </row>
    <row r="34" spans="2:9" s="3" customFormat="1" ht="41.25" customHeight="1" x14ac:dyDescent="0.15">
      <c r="B34" s="33"/>
      <c r="C34" s="4"/>
      <c r="D34" s="5"/>
      <c r="E34" s="6"/>
      <c r="F34" s="32"/>
      <c r="G34" s="33"/>
      <c r="H34" s="93" t="str">
        <f t="shared" si="0"/>
        <v xml:space="preserve"> </v>
      </c>
      <c r="I34" s="90" t="str">
        <f t="shared" si="1"/>
        <v xml:space="preserve"> </v>
      </c>
    </row>
    <row r="35" spans="2:9" s="3" customFormat="1" ht="41.25" customHeight="1" x14ac:dyDescent="0.15">
      <c r="B35" s="33"/>
      <c r="C35" s="4"/>
      <c r="D35" s="5"/>
      <c r="E35" s="6"/>
      <c r="F35" s="32"/>
      <c r="G35" s="33"/>
      <c r="H35" s="93" t="str">
        <f t="shared" si="0"/>
        <v xml:space="preserve"> </v>
      </c>
      <c r="I35" s="90" t="str">
        <f t="shared" si="1"/>
        <v xml:space="preserve"> </v>
      </c>
    </row>
    <row r="36" spans="2:9" s="3" customFormat="1" ht="41.25" customHeight="1" x14ac:dyDescent="0.15">
      <c r="B36" s="33"/>
      <c r="C36" s="4"/>
      <c r="D36" s="5"/>
      <c r="E36" s="6"/>
      <c r="F36" s="32"/>
      <c r="G36" s="33"/>
      <c r="H36" s="93" t="str">
        <f t="shared" si="0"/>
        <v xml:space="preserve"> </v>
      </c>
      <c r="I36" s="90" t="str">
        <f t="shared" si="1"/>
        <v xml:space="preserve"> </v>
      </c>
    </row>
    <row r="37" spans="2:9" s="3" customFormat="1" ht="41.25" customHeight="1" x14ac:dyDescent="0.15">
      <c r="B37" s="33"/>
      <c r="C37" s="4"/>
      <c r="D37" s="5"/>
      <c r="E37" s="6"/>
      <c r="F37" s="32"/>
      <c r="G37" s="33"/>
      <c r="H37" s="93" t="str">
        <f t="shared" si="0"/>
        <v xml:space="preserve"> </v>
      </c>
      <c r="I37" s="90" t="str">
        <f t="shared" si="1"/>
        <v xml:space="preserve"> </v>
      </c>
    </row>
    <row r="38" spans="2:9" s="3" customFormat="1" ht="41.25" customHeight="1" x14ac:dyDescent="0.15">
      <c r="B38" s="33"/>
      <c r="C38" s="4"/>
      <c r="D38" s="5"/>
      <c r="E38" s="6"/>
      <c r="F38" s="32"/>
      <c r="G38" s="33"/>
      <c r="H38" s="93" t="str">
        <f t="shared" si="0"/>
        <v xml:space="preserve"> </v>
      </c>
      <c r="I38" s="90" t="str">
        <f t="shared" si="1"/>
        <v xml:space="preserve"> </v>
      </c>
    </row>
    <row r="39" spans="2:9" s="3" customFormat="1" ht="41.25" customHeight="1" x14ac:dyDescent="0.15">
      <c r="B39" s="33"/>
      <c r="C39" s="4"/>
      <c r="D39" s="5"/>
      <c r="E39" s="6"/>
      <c r="F39" s="32"/>
      <c r="G39" s="33"/>
      <c r="H39" s="93" t="str">
        <f t="shared" ref="H39:H56" si="2">IF(G39&gt;=100,"年金特別賞",IF(AND(G39&lt;100,G39&gt;=20),"年金ﾌﾟﾗﾁﾅ賞",IF(AND(G39&lt;20,G39&gt;=10),"年金ｺﾞｰﾙﾄﾞ賞"," ")))</f>
        <v xml:space="preserve"> </v>
      </c>
      <c r="I39" s="90" t="str">
        <f t="shared" si="1"/>
        <v xml:space="preserve"> </v>
      </c>
    </row>
    <row r="40" spans="2:9" s="3" customFormat="1" ht="41.25" customHeight="1" x14ac:dyDescent="0.15">
      <c r="B40" s="33"/>
      <c r="C40" s="4"/>
      <c r="D40" s="5"/>
      <c r="E40" s="6"/>
      <c r="F40" s="32"/>
      <c r="G40" s="33"/>
      <c r="H40" s="93" t="str">
        <f t="shared" si="2"/>
        <v xml:space="preserve"> </v>
      </c>
      <c r="I40" s="90" t="str">
        <f t="shared" si="1"/>
        <v xml:space="preserve"> </v>
      </c>
    </row>
    <row r="41" spans="2:9" s="3" customFormat="1" ht="41.25" customHeight="1" x14ac:dyDescent="0.15">
      <c r="B41" s="33"/>
      <c r="C41" s="4"/>
      <c r="D41" s="5"/>
      <c r="E41" s="6"/>
      <c r="F41" s="32"/>
      <c r="G41" s="33"/>
      <c r="H41" s="93" t="str">
        <f t="shared" si="2"/>
        <v xml:space="preserve"> </v>
      </c>
      <c r="I41" s="90" t="str">
        <f t="shared" si="1"/>
        <v xml:space="preserve"> </v>
      </c>
    </row>
    <row r="42" spans="2:9" s="3" customFormat="1" ht="41.25" customHeight="1" x14ac:dyDescent="0.15">
      <c r="B42" s="33"/>
      <c r="C42" s="4"/>
      <c r="D42" s="5"/>
      <c r="E42" s="6"/>
      <c r="F42" s="32"/>
      <c r="G42" s="33"/>
      <c r="H42" s="93" t="str">
        <f t="shared" si="2"/>
        <v xml:space="preserve"> </v>
      </c>
      <c r="I42" s="90" t="str">
        <f t="shared" si="1"/>
        <v xml:space="preserve"> </v>
      </c>
    </row>
    <row r="43" spans="2:9" s="3" customFormat="1" ht="41.25" customHeight="1" x14ac:dyDescent="0.15">
      <c r="B43" s="33"/>
      <c r="C43" s="4"/>
      <c r="D43" s="5"/>
      <c r="E43" s="6"/>
      <c r="F43" s="32"/>
      <c r="G43" s="33"/>
      <c r="H43" s="93" t="str">
        <f t="shared" si="2"/>
        <v xml:space="preserve"> </v>
      </c>
      <c r="I43" s="90" t="str">
        <f t="shared" si="1"/>
        <v xml:space="preserve"> </v>
      </c>
    </row>
    <row r="44" spans="2:9" s="3" customFormat="1" ht="41.25" customHeight="1" x14ac:dyDescent="0.15">
      <c r="B44" s="33"/>
      <c r="C44" s="4"/>
      <c r="D44" s="5"/>
      <c r="E44" s="6"/>
      <c r="F44" s="32"/>
      <c r="G44" s="33"/>
      <c r="H44" s="93" t="str">
        <f t="shared" si="2"/>
        <v xml:space="preserve"> </v>
      </c>
      <c r="I44" s="90" t="str">
        <f t="shared" si="1"/>
        <v xml:space="preserve"> </v>
      </c>
    </row>
    <row r="45" spans="2:9" s="3" customFormat="1" ht="41.25" customHeight="1" x14ac:dyDescent="0.15">
      <c r="B45" s="33"/>
      <c r="C45" s="4"/>
      <c r="D45" s="5"/>
      <c r="E45" s="6"/>
      <c r="F45" s="32"/>
      <c r="G45" s="33"/>
      <c r="H45" s="93" t="str">
        <f t="shared" si="2"/>
        <v xml:space="preserve"> </v>
      </c>
      <c r="I45" s="90" t="str">
        <f t="shared" si="1"/>
        <v xml:space="preserve"> </v>
      </c>
    </row>
    <row r="46" spans="2:9" s="3" customFormat="1" ht="41.25" customHeight="1" x14ac:dyDescent="0.15">
      <c r="B46" s="33"/>
      <c r="C46" s="4"/>
      <c r="D46" s="5"/>
      <c r="E46" s="6"/>
      <c r="F46" s="32"/>
      <c r="G46" s="33"/>
      <c r="H46" s="93" t="str">
        <f t="shared" si="2"/>
        <v xml:space="preserve"> </v>
      </c>
      <c r="I46" s="90" t="str">
        <f t="shared" si="1"/>
        <v xml:space="preserve"> </v>
      </c>
    </row>
    <row r="47" spans="2:9" s="3" customFormat="1" ht="41.25" customHeight="1" x14ac:dyDescent="0.15">
      <c r="B47" s="33"/>
      <c r="C47" s="4"/>
      <c r="D47" s="5"/>
      <c r="E47" s="6"/>
      <c r="F47" s="32"/>
      <c r="G47" s="33"/>
      <c r="H47" s="93" t="str">
        <f t="shared" si="2"/>
        <v xml:space="preserve"> </v>
      </c>
      <c r="I47" s="90" t="str">
        <f t="shared" si="1"/>
        <v xml:space="preserve"> </v>
      </c>
    </row>
    <row r="48" spans="2:9" s="3" customFormat="1" ht="41.25" customHeight="1" x14ac:dyDescent="0.15">
      <c r="B48" s="33"/>
      <c r="C48" s="4"/>
      <c r="D48" s="5"/>
      <c r="E48" s="6"/>
      <c r="F48" s="32"/>
      <c r="G48" s="33"/>
      <c r="H48" s="93" t="str">
        <f t="shared" si="2"/>
        <v xml:space="preserve"> </v>
      </c>
      <c r="I48" s="90" t="str">
        <f t="shared" si="1"/>
        <v xml:space="preserve"> </v>
      </c>
    </row>
    <row r="49" spans="2:9" s="3" customFormat="1" ht="41.25" customHeight="1" x14ac:dyDescent="0.15">
      <c r="B49" s="33"/>
      <c r="C49" s="4"/>
      <c r="D49" s="5"/>
      <c r="E49" s="6"/>
      <c r="F49" s="32"/>
      <c r="G49" s="33"/>
      <c r="H49" s="93" t="str">
        <f t="shared" si="2"/>
        <v xml:space="preserve"> </v>
      </c>
      <c r="I49" s="90" t="str">
        <f t="shared" si="1"/>
        <v xml:space="preserve"> </v>
      </c>
    </row>
    <row r="50" spans="2:9" s="3" customFormat="1" ht="41.25" customHeight="1" x14ac:dyDescent="0.15">
      <c r="B50" s="33"/>
      <c r="C50" s="4"/>
      <c r="D50" s="5"/>
      <c r="E50" s="6"/>
      <c r="F50" s="32"/>
      <c r="G50" s="33"/>
      <c r="H50" s="93" t="str">
        <f t="shared" si="2"/>
        <v xml:space="preserve"> </v>
      </c>
      <c r="I50" s="90" t="str">
        <f t="shared" si="1"/>
        <v xml:space="preserve"> </v>
      </c>
    </row>
    <row r="51" spans="2:9" s="3" customFormat="1" ht="41.25" customHeight="1" x14ac:dyDescent="0.15">
      <c r="B51" s="33"/>
      <c r="C51" s="4"/>
      <c r="D51" s="5"/>
      <c r="E51" s="6"/>
      <c r="F51" s="32"/>
      <c r="G51" s="33"/>
      <c r="H51" s="93" t="str">
        <f t="shared" si="2"/>
        <v xml:space="preserve"> </v>
      </c>
      <c r="I51" s="90" t="str">
        <f t="shared" si="1"/>
        <v xml:space="preserve"> </v>
      </c>
    </row>
    <row r="52" spans="2:9" s="3" customFormat="1" ht="41.25" customHeight="1" x14ac:dyDescent="0.15">
      <c r="B52" s="33"/>
      <c r="C52" s="4"/>
      <c r="D52" s="5"/>
      <c r="E52" s="6"/>
      <c r="F52" s="32"/>
      <c r="G52" s="33"/>
      <c r="H52" s="93" t="str">
        <f t="shared" si="2"/>
        <v xml:space="preserve"> </v>
      </c>
      <c r="I52" s="90" t="str">
        <f t="shared" si="1"/>
        <v xml:space="preserve"> </v>
      </c>
    </row>
    <row r="53" spans="2:9" s="3" customFormat="1" ht="41.25" customHeight="1" x14ac:dyDescent="0.15">
      <c r="B53" s="33"/>
      <c r="C53" s="4"/>
      <c r="D53" s="5"/>
      <c r="E53" s="6"/>
      <c r="F53" s="32"/>
      <c r="G53" s="33"/>
      <c r="H53" s="93" t="str">
        <f t="shared" si="2"/>
        <v xml:space="preserve"> </v>
      </c>
      <c r="I53" s="90" t="str">
        <f t="shared" si="1"/>
        <v xml:space="preserve"> </v>
      </c>
    </row>
    <row r="54" spans="2:9" s="3" customFormat="1" ht="41.25" customHeight="1" x14ac:dyDescent="0.15">
      <c r="B54" s="33"/>
      <c r="C54" s="4"/>
      <c r="D54" s="5"/>
      <c r="E54" s="6"/>
      <c r="F54" s="32"/>
      <c r="G54" s="33"/>
      <c r="H54" s="93" t="str">
        <f t="shared" si="2"/>
        <v xml:space="preserve"> </v>
      </c>
      <c r="I54" s="90" t="str">
        <f t="shared" si="1"/>
        <v xml:space="preserve"> </v>
      </c>
    </row>
    <row r="55" spans="2:9" s="3" customFormat="1" ht="41.25" customHeight="1" x14ac:dyDescent="0.15">
      <c r="B55" s="33"/>
      <c r="C55" s="4"/>
      <c r="D55" s="5"/>
      <c r="E55" s="6"/>
      <c r="F55" s="32"/>
      <c r="G55" s="33"/>
      <c r="H55" s="93" t="str">
        <f t="shared" si="2"/>
        <v xml:space="preserve"> </v>
      </c>
      <c r="I55" s="90" t="str">
        <f t="shared" si="1"/>
        <v xml:space="preserve"> </v>
      </c>
    </row>
    <row r="56" spans="2:9" s="3" customFormat="1" ht="41.25" customHeight="1" thickBot="1" x14ac:dyDescent="0.2">
      <c r="B56" s="36"/>
      <c r="C56" s="38"/>
      <c r="D56" s="62"/>
      <c r="E56" s="63"/>
      <c r="F56" s="64"/>
      <c r="G56" s="36"/>
      <c r="H56" s="94" t="str">
        <f t="shared" si="2"/>
        <v xml:space="preserve"> </v>
      </c>
      <c r="I56" s="91" t="str">
        <f t="shared" si="1"/>
        <v xml:space="preserve"> </v>
      </c>
    </row>
  </sheetData>
  <mergeCells count="1">
    <mergeCell ref="B3:Q3"/>
  </mergeCells>
  <phoneticPr fontId="2"/>
  <pageMargins left="0.55118110236220474" right="0.19685039370078741" top="0.47244094488188981" bottom="0.59055118110236227" header="0.15748031496062992" footer="0.19685039370078741"/>
  <pageSetup paperSize="9" scale="90" orientation="portrait" blackAndWhite="1" horizontalDpi="300" verticalDpi="300" r:id="rId1"/>
  <headerFooter alignWithMargins="0">
    <oddHeader>&amp;R&amp;A</oddHeader>
    <oddFooter>&amp;C&amp;P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H16"/>
  <sheetViews>
    <sheetView view="pageBreakPreview" zoomScale="77" zoomScaleNormal="100" zoomScaleSheetLayoutView="85" workbookViewId="0">
      <selection activeCell="F12" sqref="F12"/>
    </sheetView>
  </sheetViews>
  <sheetFormatPr defaultColWidth="9" defaultRowHeight="13.5" x14ac:dyDescent="0.15"/>
  <cols>
    <col min="1" max="1" width="5" style="1" customWidth="1"/>
    <col min="2" max="2" width="20.5" style="1" customWidth="1"/>
    <col min="3" max="4" width="12" style="1" customWidth="1"/>
    <col min="5" max="6" width="13.375" style="1" customWidth="1"/>
    <col min="7" max="8" width="12.25" style="1" customWidth="1"/>
    <col min="9" max="16384" width="9" style="1"/>
  </cols>
  <sheetData>
    <row r="1" spans="2:8" ht="28.5" customHeight="1" x14ac:dyDescent="0.2">
      <c r="B1" s="157">
        <v>40</v>
      </c>
      <c r="C1" s="14"/>
      <c r="D1" s="14"/>
      <c r="E1" s="14"/>
      <c r="F1" s="14"/>
      <c r="G1" s="14"/>
      <c r="H1" s="22"/>
    </row>
    <row r="2" spans="2:8" ht="17.25" customHeight="1" x14ac:dyDescent="0.15">
      <c r="B2" s="21" t="s">
        <v>24</v>
      </c>
      <c r="C2" s="21"/>
      <c r="D2" s="21"/>
      <c r="E2" s="21"/>
      <c r="F2" s="21"/>
      <c r="G2" s="21"/>
      <c r="H2" s="22"/>
    </row>
    <row r="3" spans="2:8" ht="17.25" customHeight="1" x14ac:dyDescent="0.15">
      <c r="B3" s="8"/>
      <c r="C3" s="8"/>
      <c r="D3" s="8"/>
      <c r="E3" s="8"/>
      <c r="F3" s="8"/>
      <c r="G3" s="9"/>
    </row>
    <row r="4" spans="2:8" ht="23.25" customHeight="1" thickBot="1" x14ac:dyDescent="0.2">
      <c r="H4" s="70" t="s">
        <v>30</v>
      </c>
    </row>
    <row r="5" spans="2:8" ht="18.75" customHeight="1" x14ac:dyDescent="0.15">
      <c r="B5" s="164" t="s">
        <v>6</v>
      </c>
      <c r="C5" s="166" t="s">
        <v>5</v>
      </c>
      <c r="D5" s="166" t="s">
        <v>11</v>
      </c>
      <c r="E5" s="162" t="s">
        <v>47</v>
      </c>
      <c r="F5" s="162" t="s">
        <v>48</v>
      </c>
      <c r="G5" s="72" t="s">
        <v>13</v>
      </c>
      <c r="H5" s="73"/>
    </row>
    <row r="6" spans="2:8" ht="57" customHeight="1" thickBot="1" x14ac:dyDescent="0.2">
      <c r="B6" s="165"/>
      <c r="C6" s="167"/>
      <c r="D6" s="167"/>
      <c r="E6" s="163"/>
      <c r="F6" s="163"/>
      <c r="G6" s="74" t="s">
        <v>27</v>
      </c>
      <c r="H6" s="75"/>
    </row>
    <row r="7" spans="2:8" s="3" customFormat="1" ht="21" customHeight="1" x14ac:dyDescent="0.15">
      <c r="B7" s="133"/>
      <c r="C7" s="132"/>
      <c r="D7" s="2"/>
      <c r="E7" s="147"/>
      <c r="F7" s="132"/>
      <c r="G7" s="76" t="s">
        <v>28</v>
      </c>
      <c r="H7" s="77" t="s">
        <v>29</v>
      </c>
    </row>
    <row r="8" spans="2:8" s="3" customFormat="1" ht="41.25" customHeight="1" x14ac:dyDescent="0.15">
      <c r="B8" s="124"/>
      <c r="C8" s="125"/>
      <c r="D8" s="126"/>
      <c r="E8" s="125"/>
      <c r="F8" s="125"/>
      <c r="G8" s="127"/>
      <c r="H8" s="134"/>
    </row>
    <row r="9" spans="2:8" s="3" customFormat="1" ht="41.25" customHeight="1" x14ac:dyDescent="0.15">
      <c r="B9" s="124"/>
      <c r="C9" s="125"/>
      <c r="D9" s="126"/>
      <c r="E9" s="65"/>
      <c r="F9" s="125"/>
      <c r="G9" s="127"/>
      <c r="H9" s="134"/>
    </row>
    <row r="10" spans="2:8" s="3" customFormat="1" ht="41.25" customHeight="1" x14ac:dyDescent="0.15">
      <c r="B10" s="124"/>
      <c r="C10" s="125"/>
      <c r="D10" s="126"/>
      <c r="E10" s="65"/>
      <c r="F10" s="125"/>
      <c r="G10" s="127"/>
      <c r="H10" s="134"/>
    </row>
    <row r="11" spans="2:8" s="3" customFormat="1" ht="41.25" customHeight="1" x14ac:dyDescent="0.15">
      <c r="B11" s="124"/>
      <c r="C11" s="125"/>
      <c r="D11" s="126"/>
      <c r="E11" s="65"/>
      <c r="F11" s="125"/>
      <c r="G11" s="127"/>
      <c r="H11" s="134"/>
    </row>
    <row r="12" spans="2:8" s="3" customFormat="1" ht="41.25" customHeight="1" x14ac:dyDescent="0.15">
      <c r="B12" s="124"/>
      <c r="C12" s="125"/>
      <c r="D12" s="126"/>
      <c r="E12" s="65"/>
      <c r="F12" s="125"/>
      <c r="G12" s="127"/>
      <c r="H12" s="134"/>
    </row>
    <row r="13" spans="2:8" s="3" customFormat="1" ht="41.25" customHeight="1" x14ac:dyDescent="0.15">
      <c r="B13" s="124"/>
      <c r="C13" s="125"/>
      <c r="D13" s="126"/>
      <c r="E13" s="65"/>
      <c r="F13" s="125"/>
      <c r="G13" s="127"/>
      <c r="H13" s="134"/>
    </row>
    <row r="14" spans="2:8" s="3" customFormat="1" ht="41.25" customHeight="1" x14ac:dyDescent="0.15">
      <c r="B14" s="124"/>
      <c r="C14" s="125"/>
      <c r="D14" s="126"/>
      <c r="E14" s="65"/>
      <c r="F14" s="125"/>
      <c r="G14" s="127"/>
      <c r="H14" s="134"/>
    </row>
    <row r="15" spans="2:8" s="3" customFormat="1" ht="41.25" customHeight="1" x14ac:dyDescent="0.15">
      <c r="B15" s="124"/>
      <c r="C15" s="125"/>
      <c r="D15" s="126"/>
      <c r="E15" s="65"/>
      <c r="F15" s="125"/>
      <c r="G15" s="127"/>
      <c r="H15" s="134"/>
    </row>
    <row r="16" spans="2:8" s="3" customFormat="1" ht="41.25" customHeight="1" thickBot="1" x14ac:dyDescent="0.2">
      <c r="B16" s="128"/>
      <c r="C16" s="129"/>
      <c r="D16" s="130"/>
      <c r="E16" s="66"/>
      <c r="F16" s="129"/>
      <c r="G16" s="131"/>
      <c r="H16" s="135"/>
    </row>
  </sheetData>
  <mergeCells count="5">
    <mergeCell ref="F5:F6"/>
    <mergeCell ref="B5:B6"/>
    <mergeCell ref="C5:C6"/>
    <mergeCell ref="D5:D6"/>
    <mergeCell ref="E5:E6"/>
  </mergeCells>
  <phoneticPr fontId="2"/>
  <pageMargins left="0.55118110236220474" right="0.19685039370078741" top="0.47244094488188981" bottom="0.59055118110236227" header="0.15748031496062992" footer="0.19685039370078741"/>
  <pageSetup paperSize="9" orientation="portrait" blackAndWhite="1" horizontalDpi="300" verticalDpi="300" r:id="rId1"/>
  <headerFooter alignWithMargins="0">
    <oddHeader>&amp;R&amp;A</oddHead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H14"/>
  <sheetViews>
    <sheetView view="pageBreakPreview" zoomScale="93" zoomScaleNormal="100" zoomScaleSheetLayoutView="85" workbookViewId="0">
      <selection activeCell="C4" sqref="C4"/>
    </sheetView>
  </sheetViews>
  <sheetFormatPr defaultColWidth="9" defaultRowHeight="13.5" x14ac:dyDescent="0.15"/>
  <cols>
    <col min="1" max="1" width="5" style="1" customWidth="1"/>
    <col min="2" max="2" width="21.125" style="1" customWidth="1"/>
    <col min="3" max="4" width="12" style="1" customWidth="1"/>
    <col min="5" max="6" width="15.875" style="1" customWidth="1"/>
    <col min="7" max="8" width="11.625" style="1" customWidth="1"/>
    <col min="9" max="16384" width="9" style="1"/>
  </cols>
  <sheetData>
    <row r="1" spans="2:8" ht="28.5" customHeight="1" x14ac:dyDescent="0.2">
      <c r="B1" s="158">
        <v>40</v>
      </c>
      <c r="C1" s="15"/>
      <c r="D1" s="15"/>
      <c r="E1" s="14"/>
      <c r="F1" s="14"/>
      <c r="G1" s="15"/>
      <c r="H1" s="15"/>
    </row>
    <row r="2" spans="2:8" ht="17.25" customHeight="1" x14ac:dyDescent="0.15">
      <c r="B2" s="22" t="s">
        <v>25</v>
      </c>
      <c r="C2" s="21"/>
      <c r="D2" s="21"/>
      <c r="E2" s="21"/>
      <c r="F2" s="21"/>
      <c r="G2" s="21"/>
      <c r="H2" s="21"/>
    </row>
    <row r="3" spans="2:8" ht="17.25" customHeight="1" x14ac:dyDescent="0.15">
      <c r="C3" s="8"/>
      <c r="D3" s="8"/>
      <c r="E3" s="8"/>
      <c r="F3" s="8"/>
      <c r="G3" s="9"/>
    </row>
    <row r="4" spans="2:8" ht="23.25" customHeight="1" thickBot="1" x14ac:dyDescent="0.2">
      <c r="G4" s="20"/>
      <c r="H4" s="20" t="s">
        <v>31</v>
      </c>
    </row>
    <row r="5" spans="2:8" ht="25.5" customHeight="1" x14ac:dyDescent="0.15">
      <c r="B5" s="164" t="s">
        <v>6</v>
      </c>
      <c r="C5" s="166" t="s">
        <v>5</v>
      </c>
      <c r="D5" s="173" t="s">
        <v>32</v>
      </c>
      <c r="E5" s="162" t="s">
        <v>49</v>
      </c>
      <c r="F5" s="162" t="s">
        <v>48</v>
      </c>
      <c r="G5" s="168" t="s">
        <v>14</v>
      </c>
      <c r="H5" s="169"/>
    </row>
    <row r="6" spans="2:8" ht="57.75" customHeight="1" thickBot="1" x14ac:dyDescent="0.2">
      <c r="B6" s="165"/>
      <c r="C6" s="167"/>
      <c r="D6" s="167"/>
      <c r="E6" s="170"/>
      <c r="F6" s="170"/>
      <c r="G6" s="171" t="s">
        <v>34</v>
      </c>
      <c r="H6" s="172"/>
    </row>
    <row r="7" spans="2:8" s="3" customFormat="1" ht="21" customHeight="1" x14ac:dyDescent="0.15">
      <c r="B7" s="142"/>
      <c r="C7" s="132"/>
      <c r="D7" s="132"/>
      <c r="E7" s="132"/>
      <c r="F7" s="132"/>
      <c r="G7" s="76" t="s">
        <v>28</v>
      </c>
      <c r="H7" s="77" t="s">
        <v>29</v>
      </c>
    </row>
    <row r="8" spans="2:8" s="3" customFormat="1" ht="41.25" customHeight="1" x14ac:dyDescent="0.15">
      <c r="B8" s="139"/>
      <c r="C8" s="125"/>
      <c r="D8" s="125"/>
      <c r="E8" s="125"/>
      <c r="F8" s="125"/>
      <c r="G8" s="140"/>
      <c r="H8" s="141"/>
    </row>
    <row r="9" spans="2:8" s="3" customFormat="1" ht="41.25" customHeight="1" x14ac:dyDescent="0.15">
      <c r="B9" s="139"/>
      <c r="C9" s="125"/>
      <c r="D9" s="125"/>
      <c r="E9" s="65"/>
      <c r="F9" s="125"/>
      <c r="G9" s="140"/>
      <c r="H9" s="141"/>
    </row>
    <row r="10" spans="2:8" s="3" customFormat="1" ht="41.25" customHeight="1" x14ac:dyDescent="0.15">
      <c r="B10" s="139"/>
      <c r="C10" s="125"/>
      <c r="D10" s="125"/>
      <c r="E10" s="65"/>
      <c r="F10" s="125"/>
      <c r="G10" s="140"/>
      <c r="H10" s="141"/>
    </row>
    <row r="11" spans="2:8" s="3" customFormat="1" ht="41.25" customHeight="1" x14ac:dyDescent="0.15">
      <c r="B11" s="139"/>
      <c r="C11" s="125"/>
      <c r="D11" s="125"/>
      <c r="E11" s="65"/>
      <c r="F11" s="125"/>
      <c r="G11" s="140"/>
      <c r="H11" s="141"/>
    </row>
    <row r="12" spans="2:8" s="3" customFormat="1" ht="41.25" customHeight="1" x14ac:dyDescent="0.15">
      <c r="B12" s="139"/>
      <c r="C12" s="125"/>
      <c r="D12" s="125"/>
      <c r="E12" s="65"/>
      <c r="F12" s="125"/>
      <c r="G12" s="140"/>
      <c r="H12" s="141"/>
    </row>
    <row r="13" spans="2:8" s="3" customFormat="1" ht="41.25" customHeight="1" x14ac:dyDescent="0.15">
      <c r="B13" s="139"/>
      <c r="C13" s="125"/>
      <c r="D13" s="125"/>
      <c r="E13" s="65"/>
      <c r="F13" s="125"/>
      <c r="G13" s="140"/>
      <c r="H13" s="141"/>
    </row>
    <row r="14" spans="2:8" s="3" customFormat="1" ht="41.25" customHeight="1" thickBot="1" x14ac:dyDescent="0.2">
      <c r="B14" s="136"/>
      <c r="C14" s="129"/>
      <c r="D14" s="129"/>
      <c r="E14" s="66"/>
      <c r="F14" s="129"/>
      <c r="G14" s="137"/>
      <c r="H14" s="138"/>
    </row>
  </sheetData>
  <mergeCells count="7">
    <mergeCell ref="B5:B6"/>
    <mergeCell ref="G5:H5"/>
    <mergeCell ref="F5:F6"/>
    <mergeCell ref="G6:H6"/>
    <mergeCell ref="E5:E6"/>
    <mergeCell ref="D5:D6"/>
    <mergeCell ref="C5:C6"/>
  </mergeCells>
  <phoneticPr fontId="2"/>
  <pageMargins left="0.35433070866141736" right="0.19685039370078741" top="0.47244094488188981" bottom="0.59055118110236227" header="0.15748031496062992" footer="0.19685039370078741"/>
  <pageSetup paperSize="9" orientation="portrait" blackAndWhite="1" horizontalDpi="300" verticalDpi="300" r:id="rId1"/>
  <headerFooter alignWithMargins="0">
    <oddHeader>&amp;R&amp;A</oddHead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I21"/>
  <sheetViews>
    <sheetView view="pageBreakPreview" zoomScale="85" zoomScaleNormal="85" zoomScaleSheetLayoutView="85" workbookViewId="0">
      <selection activeCell="H2" sqref="H2"/>
    </sheetView>
  </sheetViews>
  <sheetFormatPr defaultColWidth="9" defaultRowHeight="13.5" x14ac:dyDescent="0.15"/>
  <cols>
    <col min="1" max="1" width="5" style="1" customWidth="1"/>
    <col min="2" max="2" width="23.375" style="1" customWidth="1"/>
    <col min="3" max="3" width="12" style="1" customWidth="1"/>
    <col min="4" max="4" width="11.75" style="1" customWidth="1"/>
    <col min="5" max="6" width="13.375" style="1" customWidth="1"/>
    <col min="7" max="9" width="8.125" style="1" customWidth="1"/>
    <col min="10" max="16384" width="9" style="1"/>
  </cols>
  <sheetData>
    <row r="1" spans="2:9" ht="38.25" customHeight="1" x14ac:dyDescent="0.15">
      <c r="B1" s="174">
        <v>40</v>
      </c>
      <c r="C1" s="174"/>
      <c r="D1" s="174"/>
      <c r="E1" s="174"/>
      <c r="F1" s="174"/>
      <c r="G1" s="174"/>
      <c r="H1" s="174"/>
      <c r="I1" s="174"/>
    </row>
    <row r="2" spans="2:9" ht="17.25" customHeight="1" x14ac:dyDescent="0.15">
      <c r="B2" s="1" t="s">
        <v>50</v>
      </c>
      <c r="C2" s="8"/>
      <c r="D2" s="8"/>
      <c r="E2" s="8"/>
      <c r="F2" s="8"/>
      <c r="G2" s="8"/>
      <c r="H2" s="8"/>
      <c r="I2" s="8"/>
    </row>
    <row r="3" spans="2:9" ht="17.25" customHeight="1" x14ac:dyDescent="0.15">
      <c r="B3" s="100" t="s">
        <v>57</v>
      </c>
      <c r="C3" s="8"/>
      <c r="D3" s="8"/>
      <c r="E3" s="8"/>
      <c r="F3" s="8"/>
      <c r="G3" s="8"/>
      <c r="H3" s="8"/>
      <c r="I3" s="8"/>
    </row>
    <row r="4" spans="2:9" ht="17.25" customHeight="1" x14ac:dyDescent="0.15">
      <c r="B4" s="100" t="s">
        <v>54</v>
      </c>
      <c r="C4" s="8"/>
      <c r="D4" s="8"/>
      <c r="E4" s="8"/>
      <c r="F4" s="8"/>
      <c r="G4" s="8"/>
      <c r="H4" s="8"/>
      <c r="I4" s="8"/>
    </row>
    <row r="5" spans="2:9" ht="23.25" customHeight="1" thickBot="1" x14ac:dyDescent="0.2">
      <c r="B5" s="9" t="s">
        <v>22</v>
      </c>
      <c r="H5" s="17"/>
      <c r="I5" s="18"/>
    </row>
    <row r="6" spans="2:9" ht="32.25" customHeight="1" x14ac:dyDescent="0.15">
      <c r="B6" s="177" t="s">
        <v>6</v>
      </c>
      <c r="C6" s="179" t="s">
        <v>5</v>
      </c>
      <c r="D6" s="179" t="s">
        <v>11</v>
      </c>
      <c r="E6" s="184" t="s">
        <v>51</v>
      </c>
      <c r="F6" s="175" t="s">
        <v>16</v>
      </c>
      <c r="G6" s="181" t="s">
        <v>20</v>
      </c>
      <c r="H6" s="182"/>
      <c r="I6" s="183"/>
    </row>
    <row r="7" spans="2:9" s="2" customFormat="1" ht="93.75" customHeight="1" thickBot="1" x14ac:dyDescent="0.2">
      <c r="B7" s="178"/>
      <c r="C7" s="180"/>
      <c r="D7" s="180"/>
      <c r="E7" s="185"/>
      <c r="F7" s="176"/>
      <c r="G7" s="69" t="s">
        <v>12</v>
      </c>
      <c r="H7" s="67" t="s">
        <v>39</v>
      </c>
      <c r="I7" s="68" t="s">
        <v>19</v>
      </c>
    </row>
    <row r="8" spans="2:9" s="3" customFormat="1" ht="30" customHeight="1" x14ac:dyDescent="0.15">
      <c r="B8" s="144"/>
      <c r="C8" s="143"/>
      <c r="D8" s="143"/>
      <c r="E8" s="143"/>
      <c r="F8" s="143"/>
      <c r="G8" s="125"/>
      <c r="H8" s="125"/>
      <c r="I8" s="145"/>
    </row>
    <row r="9" spans="2:9" s="3" customFormat="1" ht="30" customHeight="1" x14ac:dyDescent="0.15">
      <c r="B9" s="150"/>
      <c r="C9" s="148"/>
      <c r="D9" s="148"/>
      <c r="E9" s="148"/>
      <c r="F9" s="148"/>
      <c r="G9" s="149"/>
      <c r="H9" s="149"/>
      <c r="I9" s="151"/>
    </row>
    <row r="10" spans="2:9" s="3" customFormat="1" ht="30" customHeight="1" x14ac:dyDescent="0.15">
      <c r="B10" s="150"/>
      <c r="C10" s="148"/>
      <c r="D10" s="148"/>
      <c r="E10" s="148"/>
      <c r="F10" s="148"/>
      <c r="G10" s="149"/>
      <c r="H10" s="149"/>
      <c r="I10" s="151"/>
    </row>
    <row r="11" spans="2:9" s="3" customFormat="1" ht="30" customHeight="1" x14ac:dyDescent="0.15">
      <c r="B11" s="150"/>
      <c r="C11" s="148"/>
      <c r="D11" s="148"/>
      <c r="E11" s="148"/>
      <c r="F11" s="148"/>
      <c r="G11" s="149"/>
      <c r="H11" s="149"/>
      <c r="I11" s="151"/>
    </row>
    <row r="12" spans="2:9" s="3" customFormat="1" ht="30" customHeight="1" x14ac:dyDescent="0.15">
      <c r="B12" s="150"/>
      <c r="C12" s="148"/>
      <c r="D12" s="148"/>
      <c r="E12" s="148"/>
      <c r="F12" s="148"/>
      <c r="G12" s="149"/>
      <c r="H12" s="149"/>
      <c r="I12" s="151"/>
    </row>
    <row r="13" spans="2:9" s="3" customFormat="1" ht="30" customHeight="1" x14ac:dyDescent="0.15">
      <c r="B13" s="150"/>
      <c r="C13" s="148"/>
      <c r="D13" s="148"/>
      <c r="E13" s="148"/>
      <c r="F13" s="148"/>
      <c r="G13" s="149"/>
      <c r="H13" s="149"/>
      <c r="I13" s="151"/>
    </row>
    <row r="14" spans="2:9" s="3" customFormat="1" ht="30" customHeight="1" x14ac:dyDescent="0.15">
      <c r="B14" s="150"/>
      <c r="C14" s="148"/>
      <c r="D14" s="148"/>
      <c r="E14" s="148"/>
      <c r="F14" s="148"/>
      <c r="G14" s="149"/>
      <c r="H14" s="149"/>
      <c r="I14" s="151"/>
    </row>
    <row r="15" spans="2:9" s="3" customFormat="1" ht="30" customHeight="1" x14ac:dyDescent="0.15">
      <c r="B15" s="150"/>
      <c r="C15" s="148"/>
      <c r="D15" s="148"/>
      <c r="E15" s="148"/>
      <c r="F15" s="148"/>
      <c r="G15" s="149"/>
      <c r="H15" s="149"/>
      <c r="I15" s="151"/>
    </row>
    <row r="16" spans="2:9" s="3" customFormat="1" ht="30" customHeight="1" x14ac:dyDescent="0.15">
      <c r="B16" s="150"/>
      <c r="C16" s="148"/>
      <c r="D16" s="148"/>
      <c r="E16" s="148"/>
      <c r="F16" s="148"/>
      <c r="G16" s="149"/>
      <c r="H16" s="149"/>
      <c r="I16" s="151"/>
    </row>
    <row r="17" spans="2:9" s="3" customFormat="1" ht="30" customHeight="1" x14ac:dyDescent="0.15">
      <c r="B17" s="150"/>
      <c r="C17" s="148"/>
      <c r="D17" s="148"/>
      <c r="E17" s="148"/>
      <c r="F17" s="148"/>
      <c r="G17" s="149"/>
      <c r="H17" s="149"/>
      <c r="I17" s="151"/>
    </row>
    <row r="18" spans="2:9" s="3" customFormat="1" ht="30" customHeight="1" x14ac:dyDescent="0.15">
      <c r="B18" s="150"/>
      <c r="C18" s="148"/>
      <c r="D18" s="148"/>
      <c r="E18" s="148"/>
      <c r="F18" s="148"/>
      <c r="G18" s="149"/>
      <c r="H18" s="149"/>
      <c r="I18" s="151"/>
    </row>
    <row r="19" spans="2:9" s="3" customFormat="1" ht="30" customHeight="1" x14ac:dyDescent="0.15">
      <c r="B19" s="150"/>
      <c r="C19" s="148"/>
      <c r="D19" s="148"/>
      <c r="E19" s="148"/>
      <c r="F19" s="148"/>
      <c r="G19" s="149"/>
      <c r="H19" s="149"/>
      <c r="I19" s="151"/>
    </row>
    <row r="20" spans="2:9" s="3" customFormat="1" ht="30" customHeight="1" x14ac:dyDescent="0.15">
      <c r="B20" s="150"/>
      <c r="C20" s="148"/>
      <c r="D20" s="148"/>
      <c r="E20" s="148"/>
      <c r="F20" s="148"/>
      <c r="G20" s="149"/>
      <c r="H20" s="149"/>
      <c r="I20" s="151"/>
    </row>
    <row r="21" spans="2:9" s="3" customFormat="1" ht="30" customHeight="1" thickBot="1" x14ac:dyDescent="0.2">
      <c r="B21" s="152"/>
      <c r="C21" s="153"/>
      <c r="D21" s="153"/>
      <c r="E21" s="153"/>
      <c r="F21" s="153"/>
      <c r="G21" s="154"/>
      <c r="H21" s="154"/>
      <c r="I21" s="155"/>
    </row>
  </sheetData>
  <mergeCells count="7">
    <mergeCell ref="B1:I1"/>
    <mergeCell ref="F6:F7"/>
    <mergeCell ref="B6:B7"/>
    <mergeCell ref="D6:D7"/>
    <mergeCell ref="G6:I6"/>
    <mergeCell ref="E6:E7"/>
    <mergeCell ref="C6:C7"/>
  </mergeCells>
  <phoneticPr fontId="2"/>
  <dataValidations count="1">
    <dataValidation type="list" allowBlank="1" showInputMessage="1" showErrorMessage="1" sqref="G8:I21" xr:uid="{00000000-0002-0000-0400-000000000000}">
      <formula1>"1,2,3,4,5,6,7,8,9,10,11,12,13,14,15,16,17,18,19,20,21,22,23,24,25,26,27,28,29,30,31,32,33,34,35,36,37,38,39,40,41,42,43,44,45,46,47,48,49,50,51,52,53,54,55,56,57,58,59,60,61,62,63,64,65,66,67,68,69,70,71,72,73,74,75,76,77,78,79,80,81,82,83,84,85,86,87,88"</formula1>
    </dataValidation>
  </dataValidations>
  <pageMargins left="0.35433070866141736" right="0.19685039370078741" top="0.47244094488188981" bottom="0.59055118110236227" header="0.15748031496062992" footer="0.19685039370078741"/>
  <pageSetup paperSize="9" orientation="portrait" blackAndWhite="1" horizontalDpi="300" verticalDpi="300" r:id="rId1"/>
  <headerFooter alignWithMargins="0">
    <oddHeader>&amp;R&amp;A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1:I19"/>
  <sheetViews>
    <sheetView view="pageBreakPreview" zoomScale="85" zoomScaleNormal="85" zoomScaleSheetLayoutView="85" workbookViewId="0">
      <selection activeCell="I4" sqref="I4"/>
    </sheetView>
  </sheetViews>
  <sheetFormatPr defaultColWidth="9" defaultRowHeight="13.5" x14ac:dyDescent="0.15"/>
  <cols>
    <col min="1" max="1" width="2.125" style="1" customWidth="1"/>
    <col min="2" max="2" width="20.5" style="1" customWidth="1"/>
    <col min="3" max="3" width="12" style="1" customWidth="1"/>
    <col min="4" max="4" width="11.25" style="1" customWidth="1"/>
    <col min="5" max="6" width="16.875" style="1" customWidth="1"/>
    <col min="7" max="9" width="8.125" style="1" customWidth="1"/>
    <col min="10" max="16384" width="9" style="1"/>
  </cols>
  <sheetData>
    <row r="1" spans="2:9" ht="41.25" customHeight="1" x14ac:dyDescent="0.15">
      <c r="B1" s="159">
        <v>40</v>
      </c>
      <c r="C1" s="15"/>
      <c r="D1" s="15"/>
      <c r="E1" s="15"/>
      <c r="F1" s="15"/>
      <c r="G1" s="15"/>
      <c r="H1" s="15"/>
      <c r="I1" s="15"/>
    </row>
    <row r="2" spans="2:9" ht="17.25" customHeight="1" x14ac:dyDescent="0.15">
      <c r="B2" s="1" t="s">
        <v>50</v>
      </c>
      <c r="C2" s="8"/>
      <c r="D2" s="8"/>
      <c r="E2" s="8"/>
      <c r="F2" s="8"/>
      <c r="G2" s="8"/>
      <c r="H2" s="8"/>
      <c r="I2" s="8"/>
    </row>
    <row r="3" spans="2:9" ht="17.25" customHeight="1" x14ac:dyDescent="0.15">
      <c r="B3" s="9" t="s">
        <v>26</v>
      </c>
      <c r="C3" s="8"/>
      <c r="D3" s="8"/>
      <c r="E3" s="8"/>
      <c r="F3" s="8"/>
      <c r="G3" s="8"/>
      <c r="H3" s="8"/>
      <c r="I3" s="8"/>
    </row>
    <row r="4" spans="2:9" ht="17.25" customHeight="1" x14ac:dyDescent="0.15">
      <c r="B4" s="9" t="s">
        <v>55</v>
      </c>
      <c r="C4" s="8"/>
      <c r="D4" s="8"/>
      <c r="E4" s="8"/>
      <c r="F4" s="8"/>
      <c r="G4" s="8"/>
      <c r="H4" s="8"/>
      <c r="I4" s="8"/>
    </row>
    <row r="5" spans="2:9" ht="23.25" customHeight="1" x14ac:dyDescent="0.15">
      <c r="B5" s="9"/>
      <c r="H5" s="17"/>
      <c r="I5" s="18"/>
    </row>
    <row r="6" spans="2:9" ht="32.25" customHeight="1" x14ac:dyDescent="0.15">
      <c r="B6" s="190" t="s">
        <v>6</v>
      </c>
      <c r="C6" s="190" t="s">
        <v>5</v>
      </c>
      <c r="D6" s="189" t="s">
        <v>33</v>
      </c>
      <c r="E6" s="189" t="s">
        <v>52</v>
      </c>
      <c r="F6" s="189" t="s">
        <v>16</v>
      </c>
      <c r="G6" s="186" t="s">
        <v>21</v>
      </c>
      <c r="H6" s="187"/>
      <c r="I6" s="188"/>
    </row>
    <row r="7" spans="2:9" s="2" customFormat="1" ht="81" customHeight="1" x14ac:dyDescent="0.15">
      <c r="B7" s="190"/>
      <c r="C7" s="190"/>
      <c r="D7" s="190"/>
      <c r="E7" s="190"/>
      <c r="F7" s="190"/>
      <c r="G7" s="10" t="s">
        <v>12</v>
      </c>
      <c r="H7" s="11" t="s">
        <v>39</v>
      </c>
      <c r="I7" s="11" t="s">
        <v>23</v>
      </c>
    </row>
    <row r="8" spans="2:9" s="3" customFormat="1" ht="30" customHeight="1" x14ac:dyDescent="0.15">
      <c r="B8" s="146"/>
      <c r="C8" s="143"/>
      <c r="D8" s="143"/>
      <c r="E8" s="19"/>
      <c r="F8" s="19"/>
      <c r="G8" s="125"/>
      <c r="H8" s="125"/>
      <c r="I8" s="125"/>
    </row>
    <row r="9" spans="2:9" s="3" customFormat="1" ht="30" customHeight="1" x14ac:dyDescent="0.15">
      <c r="B9" s="146"/>
      <c r="C9" s="143"/>
      <c r="D9" s="143"/>
      <c r="E9" s="19"/>
      <c r="F9" s="19"/>
      <c r="G9" s="125"/>
      <c r="H9" s="125"/>
      <c r="I9" s="125"/>
    </row>
    <row r="10" spans="2:9" s="3" customFormat="1" ht="30" customHeight="1" x14ac:dyDescent="0.15">
      <c r="B10" s="146"/>
      <c r="C10" s="143"/>
      <c r="D10" s="143"/>
      <c r="E10" s="19"/>
      <c r="F10" s="19"/>
      <c r="G10" s="125"/>
      <c r="H10" s="125"/>
      <c r="I10" s="125"/>
    </row>
    <row r="11" spans="2:9" s="3" customFormat="1" ht="30" customHeight="1" x14ac:dyDescent="0.15">
      <c r="B11" s="146"/>
      <c r="C11" s="143"/>
      <c r="D11" s="143"/>
      <c r="E11" s="19"/>
      <c r="F11" s="19"/>
      <c r="G11" s="125"/>
      <c r="H11" s="125"/>
      <c r="I11" s="125"/>
    </row>
    <row r="12" spans="2:9" s="3" customFormat="1" ht="30" customHeight="1" x14ac:dyDescent="0.15">
      <c r="B12" s="146"/>
      <c r="C12" s="143"/>
      <c r="D12" s="143"/>
      <c r="E12" s="19"/>
      <c r="F12" s="19"/>
      <c r="G12" s="125"/>
      <c r="H12" s="125"/>
      <c r="I12" s="125"/>
    </row>
    <row r="13" spans="2:9" s="3" customFormat="1" ht="30" customHeight="1" x14ac:dyDescent="0.15">
      <c r="B13" s="146"/>
      <c r="C13" s="143"/>
      <c r="D13" s="143"/>
      <c r="E13" s="19"/>
      <c r="F13" s="19"/>
      <c r="G13" s="125"/>
      <c r="H13" s="125"/>
      <c r="I13" s="125"/>
    </row>
    <row r="14" spans="2:9" s="3" customFormat="1" ht="30" customHeight="1" x14ac:dyDescent="0.15">
      <c r="B14" s="146"/>
      <c r="C14" s="143"/>
      <c r="D14" s="143"/>
      <c r="E14" s="19"/>
      <c r="F14" s="19"/>
      <c r="G14" s="125"/>
      <c r="H14" s="125"/>
      <c r="I14" s="125"/>
    </row>
    <row r="15" spans="2:9" s="3" customFormat="1" ht="30" customHeight="1" x14ac:dyDescent="0.15">
      <c r="B15" s="146"/>
      <c r="C15" s="143"/>
      <c r="D15" s="143"/>
      <c r="E15" s="19"/>
      <c r="F15" s="19"/>
      <c r="G15" s="125"/>
      <c r="H15" s="125"/>
      <c r="I15" s="125"/>
    </row>
    <row r="16" spans="2:9" s="3" customFormat="1" ht="30" customHeight="1" x14ac:dyDescent="0.15">
      <c r="B16" s="146"/>
      <c r="C16" s="143"/>
      <c r="D16" s="143"/>
      <c r="E16" s="19"/>
      <c r="F16" s="19"/>
      <c r="G16" s="125"/>
      <c r="H16" s="125"/>
      <c r="I16" s="125"/>
    </row>
    <row r="17" spans="2:9" s="3" customFormat="1" ht="30" customHeight="1" x14ac:dyDescent="0.15">
      <c r="B17" s="146"/>
      <c r="C17" s="143"/>
      <c r="D17" s="143"/>
      <c r="E17" s="19"/>
      <c r="F17" s="19"/>
      <c r="G17" s="125"/>
      <c r="H17" s="125"/>
      <c r="I17" s="125"/>
    </row>
    <row r="18" spans="2:9" s="3" customFormat="1" ht="30" customHeight="1" x14ac:dyDescent="0.15">
      <c r="B18" s="146"/>
      <c r="C18" s="143"/>
      <c r="D18" s="143"/>
      <c r="E18" s="19"/>
      <c r="F18" s="19"/>
      <c r="G18" s="125"/>
      <c r="H18" s="125"/>
      <c r="I18" s="125"/>
    </row>
    <row r="19" spans="2:9" s="3" customFormat="1" ht="30" customHeight="1" x14ac:dyDescent="0.15">
      <c r="B19" s="146"/>
      <c r="C19" s="143"/>
      <c r="D19" s="143"/>
      <c r="E19" s="19"/>
      <c r="F19" s="19"/>
      <c r="G19" s="125"/>
      <c r="H19" s="125"/>
      <c r="I19" s="125"/>
    </row>
  </sheetData>
  <mergeCells count="6">
    <mergeCell ref="G6:I6"/>
    <mergeCell ref="F6:F7"/>
    <mergeCell ref="B6:B7"/>
    <mergeCell ref="C6:C7"/>
    <mergeCell ref="D6:D7"/>
    <mergeCell ref="E6:E7"/>
  </mergeCells>
  <phoneticPr fontId="2"/>
  <dataValidations count="1">
    <dataValidation type="list" allowBlank="1" showInputMessage="1" showErrorMessage="1" sqref="G8:I19" xr:uid="{00000000-0002-0000-0500-000000000000}">
      <formula1>"1,2,3,4,5,6,7,8,9,10,11,12,13,14,15,16,17,18,19,20,21,22,23,24,25,26,27,28,29,30,31,32,33,34,35,36,37,38,39,40,41,42,43,44,45,46,47,48,49,50"</formula1>
    </dataValidation>
  </dataValidations>
  <pageMargins left="0.35433070866141736" right="0.19685039370078741" top="0.47244094488188981" bottom="0.59055118110236227" header="0.15748031496062992" footer="0.19685039370078741"/>
  <pageSetup paperSize="9" scale="96" fitToHeight="0" orientation="portrait" blackAndWhite="1" r:id="rId1"/>
  <headerFooter alignWithMargins="0">
    <oddHeader>&amp;R&amp;A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11</vt:i4>
      </vt:variant>
    </vt:vector>
  </HeadingPairs>
  <TitlesOfParts>
    <vt:vector size="18" baseType="lpstr">
      <vt:lpstr>入力にかかる注意点</vt:lpstr>
      <vt:lpstr>VIP入賞者 </vt:lpstr>
      <vt:lpstr>年金</vt:lpstr>
      <vt:lpstr>支社表彰</vt:lpstr>
      <vt:lpstr>機関表彰</vt:lpstr>
      <vt:lpstr>支社長・担当者の招待者名簿</vt:lpstr>
      <vt:lpstr>機関長の招待者名簿</vt:lpstr>
      <vt:lpstr>'VIP入賞者 '!Print_Area</vt:lpstr>
      <vt:lpstr>機関長の招待者名簿!Print_Area</vt:lpstr>
      <vt:lpstr>機関表彰!Print_Area</vt:lpstr>
      <vt:lpstr>支社長・担当者の招待者名簿!Print_Area</vt:lpstr>
      <vt:lpstr>支社表彰!Print_Area</vt:lpstr>
      <vt:lpstr>年金!Print_Area</vt:lpstr>
      <vt:lpstr>'VIP入賞者 '!Print_Titles</vt:lpstr>
      <vt:lpstr>機関表彰!Print_Titles</vt:lpstr>
      <vt:lpstr>支社長・担当者の招待者名簿!Print_Titles</vt:lpstr>
      <vt:lpstr>支社表彰!Print_Titles</vt:lpstr>
      <vt:lpstr>年金!Print_Titles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南九州税理士会</dc:creator>
  <cp:lastModifiedBy>MKzei07</cp:lastModifiedBy>
  <cp:lastPrinted>2025-11-05T00:26:25Z</cp:lastPrinted>
  <dcterms:created xsi:type="dcterms:W3CDTF">2012-12-13T01:03:47Z</dcterms:created>
  <dcterms:modified xsi:type="dcterms:W3CDTF">2025-11-06T01:34:12Z</dcterms:modified>
</cp:coreProperties>
</file>